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ocuments\Самооценка ООШ п.Научный\Самооценка 2022-2023 учебный год\СКАНЫ\ДО\"/>
    </mc:Choice>
  </mc:AlternateContent>
  <xr:revisionPtr revIDLastSave="0" documentId="13_ncr:1_{7221A30B-8C51-4EF0-AF60-D3FC10414E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ладшая группа" sheetId="2" r:id="rId1"/>
    <sheet name="Средняя группа" sheetId="3" r:id="rId2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37" i="2" l="1"/>
  <c r="E38" i="2"/>
  <c r="E36" i="2"/>
  <c r="E33" i="2"/>
  <c r="E34" i="2"/>
  <c r="E32" i="2"/>
  <c r="E29" i="2"/>
  <c r="E30" i="2"/>
  <c r="E28" i="2"/>
  <c r="E25" i="2"/>
  <c r="E2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EL17" i="2"/>
  <c r="EM17" i="2"/>
  <c r="EN17" i="2"/>
  <c r="EO17" i="2"/>
  <c r="EP17" i="2"/>
  <c r="EQ17" i="2"/>
  <c r="ER17" i="2"/>
  <c r="ES17" i="2"/>
  <c r="ET17" i="2"/>
  <c r="EU17" i="2"/>
  <c r="EV17" i="2"/>
  <c r="EW17" i="2"/>
  <c r="EX17" i="2"/>
  <c r="EY17" i="2"/>
  <c r="EZ17" i="2"/>
  <c r="FA17" i="2"/>
  <c r="FB17" i="2"/>
  <c r="FC17" i="2"/>
  <c r="FD17" i="2"/>
  <c r="FE17" i="2"/>
  <c r="FF17" i="2"/>
  <c r="FG17" i="2"/>
  <c r="FH17" i="2"/>
  <c r="FI17" i="2"/>
  <c r="FJ17" i="2"/>
  <c r="FK17" i="2"/>
  <c r="FL17" i="2"/>
  <c r="FM17" i="2"/>
  <c r="FN17" i="2"/>
  <c r="FO17" i="2"/>
  <c r="FP17" i="2"/>
  <c r="FQ17" i="2"/>
  <c r="FR17" i="2"/>
  <c r="FS17" i="2"/>
  <c r="FT17" i="2"/>
  <c r="FU17" i="2"/>
  <c r="FV17" i="2"/>
  <c r="FW17" i="2"/>
  <c r="FX17" i="2"/>
  <c r="FY17" i="2"/>
  <c r="FZ17" i="2"/>
  <c r="GA17" i="2"/>
  <c r="GB17" i="2"/>
  <c r="GC17" i="2"/>
  <c r="GD17" i="2"/>
  <c r="GE17" i="2"/>
  <c r="GF17" i="2"/>
  <c r="GG17" i="2"/>
  <c r="GH17" i="2"/>
  <c r="GI17" i="2"/>
  <c r="GJ17" i="2"/>
  <c r="GK17" i="2"/>
  <c r="GL17" i="2"/>
  <c r="GM17" i="2"/>
  <c r="GN17" i="2"/>
  <c r="GO17" i="2"/>
  <c r="GP17" i="2"/>
  <c r="GQ17" i="2"/>
  <c r="GR17" i="2"/>
  <c r="GS17" i="2"/>
  <c r="GT17" i="2"/>
  <c r="GU17" i="2"/>
  <c r="GV17" i="2"/>
  <c r="GW17" i="2"/>
  <c r="GX17" i="2"/>
  <c r="GY17" i="2"/>
  <c r="GZ17" i="2"/>
  <c r="HA17" i="2"/>
  <c r="HB17" i="2"/>
  <c r="HC17" i="2"/>
  <c r="HD17" i="2"/>
  <c r="HE17" i="2"/>
  <c r="HF17" i="2"/>
  <c r="HG17" i="2"/>
  <c r="HH17" i="2"/>
  <c r="HI17" i="2"/>
  <c r="HJ17" i="2"/>
  <c r="HK17" i="2"/>
  <c r="HL17" i="2"/>
  <c r="HM17" i="2"/>
  <c r="HN17" i="2"/>
  <c r="HO17" i="2"/>
  <c r="HP17" i="2"/>
  <c r="HQ17" i="2"/>
  <c r="HR17" i="2"/>
  <c r="HS17" i="2"/>
  <c r="HT17" i="2"/>
  <c r="HU17" i="2"/>
  <c r="HV17" i="2"/>
  <c r="HW17" i="2"/>
  <c r="HX17" i="2"/>
  <c r="HY17" i="2"/>
  <c r="HZ17" i="2"/>
  <c r="IA17" i="2"/>
  <c r="IB17" i="2"/>
  <c r="IC17" i="2"/>
  <c r="ID17" i="2"/>
  <c r="IE17" i="2"/>
  <c r="IF17" i="2"/>
  <c r="IG17" i="2"/>
  <c r="IH17" i="2"/>
  <c r="II17" i="2"/>
  <c r="IJ17" i="2"/>
  <c r="IK17" i="2"/>
  <c r="IL17" i="2"/>
  <c r="IM17" i="2"/>
  <c r="IN17" i="2"/>
  <c r="IO17" i="2"/>
  <c r="IP17" i="2"/>
  <c r="IQ17" i="2"/>
  <c r="IR17" i="2"/>
  <c r="IS17" i="2"/>
  <c r="IT17" i="2"/>
  <c r="IU17" i="2"/>
  <c r="IV17" i="2"/>
  <c r="IW17" i="2"/>
  <c r="IX17" i="2"/>
  <c r="IY17" i="2"/>
  <c r="IZ17" i="2"/>
  <c r="JA17" i="2"/>
  <c r="JB17" i="2"/>
  <c r="JC17" i="2"/>
  <c r="JD17" i="2"/>
  <c r="JE17" i="2"/>
  <c r="JF17" i="2"/>
  <c r="JG17" i="2"/>
  <c r="JH17" i="2"/>
  <c r="JI17" i="2"/>
  <c r="JJ17" i="2"/>
  <c r="JK17" i="2"/>
  <c r="JL17" i="2"/>
  <c r="JM17" i="2"/>
  <c r="JN17" i="2"/>
  <c r="JO17" i="2"/>
  <c r="JP17" i="2"/>
  <c r="JQ17" i="2"/>
  <c r="JR17" i="2"/>
  <c r="JS17" i="2"/>
  <c r="JT17" i="2"/>
  <c r="JU17" i="2"/>
  <c r="JV17" i="2"/>
  <c r="JW17" i="2"/>
  <c r="JX17" i="2"/>
  <c r="JY17" i="2"/>
  <c r="JZ17" i="2"/>
  <c r="KA17" i="2"/>
  <c r="KB17" i="2"/>
  <c r="KC17" i="2"/>
  <c r="KD17" i="2"/>
  <c r="KE17" i="2"/>
  <c r="KF17" i="2"/>
  <c r="KG17" i="2"/>
  <c r="KH17" i="2"/>
  <c r="KI17" i="2"/>
  <c r="KJ17" i="2"/>
  <c r="KK17" i="2"/>
  <c r="KL17" i="2"/>
  <c r="KM17" i="2"/>
  <c r="KN17" i="2"/>
  <c r="KO17" i="2"/>
  <c r="KP17" i="2"/>
  <c r="KQ17" i="2"/>
  <c r="KR17" i="2"/>
  <c r="KS17" i="2"/>
  <c r="KT17" i="2"/>
  <c r="KU17" i="2"/>
  <c r="KV17" i="2"/>
  <c r="KW17" i="2"/>
  <c r="KX17" i="2"/>
  <c r="KY17" i="2"/>
  <c r="KZ17" i="2"/>
  <c r="LA17" i="2"/>
  <c r="LB17" i="2"/>
  <c r="LC17" i="2"/>
  <c r="LD17" i="2"/>
  <c r="LE17" i="2"/>
  <c r="D17" i="2"/>
  <c r="E17" i="2"/>
  <c r="C17" i="2"/>
  <c r="D50" i="3"/>
  <c r="E51" i="3"/>
  <c r="E52" i="3"/>
  <c r="E50" i="3"/>
  <c r="E47" i="3"/>
  <c r="E48" i="3"/>
  <c r="E46" i="3"/>
  <c r="E43" i="3"/>
  <c r="E44" i="3"/>
  <c r="E42" i="3"/>
  <c r="E39" i="3"/>
  <c r="E40" i="3"/>
  <c r="E38" i="3"/>
  <c r="E35" i="3"/>
  <c r="E36" i="3"/>
  <c r="E34" i="3"/>
  <c r="D34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BQ31" i="3"/>
  <c r="BR31" i="3"/>
  <c r="BS31" i="3"/>
  <c r="BT31" i="3"/>
  <c r="BU31" i="3"/>
  <c r="BV31" i="3"/>
  <c r="BW31" i="3"/>
  <c r="BX31" i="3"/>
  <c r="BY31" i="3"/>
  <c r="BZ31" i="3"/>
  <c r="CA31" i="3"/>
  <c r="CB31" i="3"/>
  <c r="CC31" i="3"/>
  <c r="CD31" i="3"/>
  <c r="CE31" i="3"/>
  <c r="CF31" i="3"/>
  <c r="CG31" i="3"/>
  <c r="CH31" i="3"/>
  <c r="CI31" i="3"/>
  <c r="CJ31" i="3"/>
  <c r="CK31" i="3"/>
  <c r="CL31" i="3"/>
  <c r="CM31" i="3"/>
  <c r="CN31" i="3"/>
  <c r="CO31" i="3"/>
  <c r="CP31" i="3"/>
  <c r="CQ31" i="3"/>
  <c r="CR31" i="3"/>
  <c r="CS31" i="3"/>
  <c r="CT31" i="3"/>
  <c r="CU31" i="3"/>
  <c r="CV31" i="3"/>
  <c r="CW31" i="3"/>
  <c r="CX31" i="3"/>
  <c r="CY31" i="3"/>
  <c r="CZ31" i="3"/>
  <c r="DA31" i="3"/>
  <c r="DB31" i="3"/>
  <c r="DC31" i="3"/>
  <c r="DD31" i="3"/>
  <c r="DE31" i="3"/>
  <c r="DF31" i="3"/>
  <c r="DG31" i="3"/>
  <c r="DH31" i="3"/>
  <c r="DI31" i="3"/>
  <c r="DJ31" i="3"/>
  <c r="DK31" i="3"/>
  <c r="DL31" i="3"/>
  <c r="DM31" i="3"/>
  <c r="DN31" i="3"/>
  <c r="DO31" i="3"/>
  <c r="DP31" i="3"/>
  <c r="DQ31" i="3"/>
  <c r="DR31" i="3"/>
  <c r="DS31" i="3"/>
  <c r="DT31" i="3"/>
  <c r="DU31" i="3"/>
  <c r="DV31" i="3"/>
  <c r="DW31" i="3"/>
  <c r="DX31" i="3"/>
  <c r="DY31" i="3"/>
  <c r="DZ31" i="3"/>
  <c r="EA31" i="3"/>
  <c r="EB31" i="3"/>
  <c r="EC31" i="3"/>
  <c r="ED31" i="3"/>
  <c r="EE31" i="3"/>
  <c r="EF31" i="3"/>
  <c r="EG31" i="3"/>
  <c r="EH31" i="3"/>
  <c r="EI31" i="3"/>
  <c r="EJ31" i="3"/>
  <c r="EK31" i="3"/>
  <c r="EL31" i="3"/>
  <c r="EM31" i="3"/>
  <c r="EN31" i="3"/>
  <c r="EO31" i="3"/>
  <c r="EP31" i="3"/>
  <c r="EQ31" i="3"/>
  <c r="ER31" i="3"/>
  <c r="ES31" i="3"/>
  <c r="ET31" i="3"/>
  <c r="EU31" i="3"/>
  <c r="EV31" i="3"/>
  <c r="EW31" i="3"/>
  <c r="EX31" i="3"/>
  <c r="EY31" i="3"/>
  <c r="EZ31" i="3"/>
  <c r="FA31" i="3"/>
  <c r="FB31" i="3"/>
  <c r="FC31" i="3"/>
  <c r="FD31" i="3"/>
  <c r="FE31" i="3"/>
  <c r="FF31" i="3"/>
  <c r="FG31" i="3"/>
  <c r="FH31" i="3"/>
  <c r="FI31" i="3"/>
  <c r="FJ31" i="3"/>
  <c r="FK31" i="3"/>
  <c r="FL31" i="3"/>
  <c r="FM31" i="3"/>
  <c r="FN31" i="3"/>
  <c r="FO31" i="3"/>
  <c r="FP31" i="3"/>
  <c r="FQ31" i="3"/>
  <c r="FR31" i="3"/>
  <c r="FS31" i="3"/>
  <c r="FT31" i="3"/>
  <c r="FU31" i="3"/>
  <c r="FV31" i="3"/>
  <c r="FW31" i="3"/>
  <c r="FX31" i="3"/>
  <c r="FY31" i="3"/>
  <c r="FZ31" i="3"/>
  <c r="GA31" i="3"/>
  <c r="GB31" i="3"/>
  <c r="GC31" i="3"/>
  <c r="GD31" i="3"/>
  <c r="GE31" i="3"/>
  <c r="GF31" i="3"/>
  <c r="GG31" i="3"/>
  <c r="GH31" i="3"/>
  <c r="GI31" i="3"/>
  <c r="GJ31" i="3"/>
  <c r="GK31" i="3"/>
  <c r="GL31" i="3"/>
  <c r="GM31" i="3"/>
  <c r="GN31" i="3"/>
  <c r="GO31" i="3"/>
  <c r="GP31" i="3"/>
  <c r="GQ31" i="3"/>
  <c r="GR31" i="3"/>
  <c r="GS31" i="3"/>
  <c r="GT31" i="3"/>
  <c r="GU31" i="3"/>
  <c r="GV31" i="3"/>
  <c r="GW31" i="3"/>
  <c r="GX31" i="3"/>
  <c r="GY31" i="3"/>
  <c r="GZ31" i="3"/>
  <c r="HA31" i="3"/>
  <c r="HB31" i="3"/>
  <c r="HC31" i="3"/>
  <c r="HD31" i="3"/>
  <c r="HE31" i="3"/>
  <c r="HF31" i="3"/>
  <c r="HG31" i="3"/>
  <c r="HH31" i="3"/>
  <c r="HI31" i="3"/>
  <c r="HJ31" i="3"/>
  <c r="HK31" i="3"/>
  <c r="HL31" i="3"/>
  <c r="HM31" i="3"/>
  <c r="HN31" i="3"/>
  <c r="HO31" i="3"/>
  <c r="HP31" i="3"/>
  <c r="HQ31" i="3"/>
  <c r="HR31" i="3"/>
  <c r="HS31" i="3"/>
  <c r="HT31" i="3"/>
  <c r="HU31" i="3"/>
  <c r="HV31" i="3"/>
  <c r="HW31" i="3"/>
  <c r="HX31" i="3"/>
  <c r="HY31" i="3"/>
  <c r="HZ31" i="3"/>
  <c r="IA31" i="3"/>
  <c r="IB31" i="3"/>
  <c r="IC31" i="3"/>
  <c r="ID31" i="3"/>
  <c r="IE31" i="3"/>
  <c r="IF31" i="3"/>
  <c r="IG31" i="3"/>
  <c r="IH31" i="3"/>
  <c r="II31" i="3"/>
  <c r="IJ31" i="3"/>
  <c r="IK31" i="3"/>
  <c r="IL31" i="3"/>
  <c r="IM31" i="3"/>
  <c r="IN31" i="3"/>
  <c r="IO31" i="3"/>
  <c r="IP31" i="3"/>
  <c r="IQ31" i="3"/>
  <c r="IR31" i="3"/>
  <c r="IS31" i="3"/>
  <c r="IT31" i="3"/>
  <c r="IU31" i="3"/>
  <c r="IV31" i="3"/>
  <c r="IW31" i="3"/>
  <c r="IX31" i="3"/>
  <c r="IY31" i="3"/>
  <c r="IZ31" i="3"/>
  <c r="JA31" i="3"/>
  <c r="JB31" i="3"/>
  <c r="JC31" i="3"/>
  <c r="JD31" i="3"/>
  <c r="JE31" i="3"/>
  <c r="JF31" i="3"/>
  <c r="JG31" i="3"/>
  <c r="JH31" i="3"/>
  <c r="JI31" i="3"/>
  <c r="JJ31" i="3"/>
  <c r="JK31" i="3"/>
  <c r="JL31" i="3"/>
  <c r="JM31" i="3"/>
  <c r="JN31" i="3"/>
  <c r="JO31" i="3"/>
  <c r="JP31" i="3"/>
  <c r="JQ31" i="3"/>
  <c r="JR31" i="3"/>
  <c r="JS31" i="3"/>
  <c r="JT31" i="3"/>
  <c r="JU31" i="3"/>
  <c r="JV31" i="3"/>
  <c r="JW31" i="3"/>
  <c r="JX31" i="3"/>
  <c r="JY31" i="3"/>
  <c r="JZ31" i="3"/>
  <c r="KA31" i="3"/>
  <c r="KB31" i="3"/>
  <c r="KC31" i="3"/>
  <c r="KD31" i="3"/>
  <c r="KE31" i="3"/>
  <c r="KF31" i="3"/>
  <c r="KG31" i="3"/>
  <c r="KH31" i="3"/>
  <c r="KI31" i="3"/>
  <c r="KJ31" i="3"/>
  <c r="KK31" i="3"/>
  <c r="KL31" i="3"/>
  <c r="KM31" i="3"/>
  <c r="KN31" i="3"/>
  <c r="KO31" i="3"/>
  <c r="KP31" i="3"/>
  <c r="KQ31" i="3"/>
  <c r="KR31" i="3"/>
  <c r="KS31" i="3"/>
  <c r="KT31" i="3"/>
  <c r="KU31" i="3"/>
  <c r="KV31" i="3"/>
  <c r="KW31" i="3"/>
  <c r="KX31" i="3"/>
  <c r="KY31" i="3"/>
  <c r="KZ31" i="3"/>
  <c r="LA31" i="3"/>
  <c r="LB31" i="3"/>
  <c r="LC31" i="3"/>
  <c r="LD31" i="3"/>
  <c r="LE31" i="3"/>
  <c r="LF31" i="3"/>
  <c r="LG31" i="3"/>
  <c r="LH31" i="3"/>
  <c r="LI31" i="3"/>
  <c r="LJ31" i="3"/>
  <c r="LK31" i="3"/>
  <c r="LL31" i="3"/>
  <c r="LM31" i="3"/>
  <c r="LN31" i="3"/>
  <c r="LO31" i="3"/>
  <c r="LP31" i="3"/>
  <c r="LQ31" i="3"/>
  <c r="LR31" i="3"/>
  <c r="LS31" i="3"/>
  <c r="LT31" i="3"/>
  <c r="LU31" i="3"/>
  <c r="LV31" i="3"/>
  <c r="LW31" i="3"/>
  <c r="LX31" i="3"/>
  <c r="LY31" i="3"/>
  <c r="LZ31" i="3"/>
  <c r="MA31" i="3"/>
  <c r="MB31" i="3"/>
  <c r="MC31" i="3"/>
  <c r="MD31" i="3"/>
  <c r="ME31" i="3"/>
  <c r="MF31" i="3"/>
  <c r="MG31" i="3"/>
  <c r="MH31" i="3"/>
  <c r="MI31" i="3"/>
  <c r="MJ31" i="3"/>
  <c r="MK31" i="3"/>
  <c r="ML31" i="3"/>
  <c r="MM31" i="3"/>
  <c r="MN31" i="3"/>
  <c r="MO31" i="3"/>
  <c r="D31" i="3"/>
  <c r="E31" i="3"/>
  <c r="C31" i="3"/>
  <c r="D30" i="3"/>
  <c r="E30" i="3"/>
  <c r="C30" i="3"/>
  <c r="D20" i="2" l="1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H30" i="3"/>
  <c r="CI30" i="3"/>
  <c r="CJ30" i="3"/>
  <c r="CK30" i="3"/>
  <c r="CL30" i="3"/>
  <c r="CM30" i="3"/>
  <c r="CN30" i="3"/>
  <c r="CO30" i="3"/>
  <c r="CP30" i="3"/>
  <c r="CQ30" i="3"/>
  <c r="CR30" i="3"/>
  <c r="CS30" i="3"/>
  <c r="CT30" i="3"/>
  <c r="CU30" i="3"/>
  <c r="CV30" i="3"/>
  <c r="CW30" i="3"/>
  <c r="CX30" i="3"/>
  <c r="CY30" i="3"/>
  <c r="CZ30" i="3"/>
  <c r="DA30" i="3"/>
  <c r="DB30" i="3"/>
  <c r="DC30" i="3"/>
  <c r="DD30" i="3"/>
  <c r="DE30" i="3"/>
  <c r="DF30" i="3"/>
  <c r="DG30" i="3"/>
  <c r="DH30" i="3"/>
  <c r="DI30" i="3"/>
  <c r="DJ30" i="3"/>
  <c r="DK30" i="3"/>
  <c r="DL30" i="3"/>
  <c r="DM30" i="3"/>
  <c r="DN30" i="3"/>
  <c r="DO30" i="3"/>
  <c r="DP30" i="3"/>
  <c r="DQ30" i="3"/>
  <c r="DR30" i="3"/>
  <c r="DS30" i="3"/>
  <c r="DT30" i="3"/>
  <c r="DU30" i="3"/>
  <c r="DV30" i="3"/>
  <c r="DW30" i="3"/>
  <c r="DX30" i="3"/>
  <c r="DY30" i="3"/>
  <c r="DZ30" i="3"/>
  <c r="EA30" i="3"/>
  <c r="EB30" i="3"/>
  <c r="EC30" i="3"/>
  <c r="ED30" i="3"/>
  <c r="EE30" i="3"/>
  <c r="EF30" i="3"/>
  <c r="EG30" i="3"/>
  <c r="EH30" i="3"/>
  <c r="EI30" i="3"/>
  <c r="EJ30" i="3"/>
  <c r="EK30" i="3"/>
  <c r="EL30" i="3"/>
  <c r="EM30" i="3"/>
  <c r="EN30" i="3"/>
  <c r="EO30" i="3"/>
  <c r="EP30" i="3"/>
  <c r="EQ30" i="3"/>
  <c r="ER30" i="3"/>
  <c r="ES30" i="3"/>
  <c r="ET30" i="3"/>
  <c r="EU30" i="3"/>
  <c r="EV30" i="3"/>
  <c r="EW30" i="3"/>
  <c r="EX30" i="3"/>
  <c r="EY30" i="3"/>
  <c r="EZ30" i="3"/>
  <c r="FA30" i="3"/>
  <c r="FB30" i="3"/>
  <c r="FC30" i="3"/>
  <c r="FD30" i="3"/>
  <c r="FE30" i="3"/>
  <c r="FF30" i="3"/>
  <c r="FG30" i="3"/>
  <c r="FH30" i="3"/>
  <c r="FI30" i="3"/>
  <c r="FJ30" i="3"/>
  <c r="FK30" i="3"/>
  <c r="FL30" i="3"/>
  <c r="FM30" i="3"/>
  <c r="FN30" i="3"/>
  <c r="FO30" i="3"/>
  <c r="FP30" i="3"/>
  <c r="FQ30" i="3"/>
  <c r="FR30" i="3"/>
  <c r="FS30" i="3"/>
  <c r="FT30" i="3"/>
  <c r="FU30" i="3"/>
  <c r="FV30" i="3"/>
  <c r="FW30" i="3"/>
  <c r="FX30" i="3"/>
  <c r="FY30" i="3"/>
  <c r="FZ30" i="3"/>
  <c r="GA30" i="3"/>
  <c r="GB30" i="3"/>
  <c r="GC30" i="3"/>
  <c r="GD30" i="3"/>
  <c r="GE30" i="3"/>
  <c r="GF30" i="3"/>
  <c r="GG30" i="3"/>
  <c r="GH30" i="3"/>
  <c r="GI30" i="3"/>
  <c r="GJ30" i="3"/>
  <c r="GK30" i="3"/>
  <c r="GL30" i="3"/>
  <c r="GM30" i="3"/>
  <c r="GN30" i="3"/>
  <c r="GO30" i="3"/>
  <c r="GP30" i="3"/>
  <c r="GQ30" i="3"/>
  <c r="GR30" i="3"/>
  <c r="GS30" i="3"/>
  <c r="GT30" i="3"/>
  <c r="GU30" i="3"/>
  <c r="GV30" i="3"/>
  <c r="GW30" i="3"/>
  <c r="GX30" i="3"/>
  <c r="GY30" i="3"/>
  <c r="GZ30" i="3"/>
  <c r="HA30" i="3"/>
  <c r="HB30" i="3"/>
  <c r="HC30" i="3"/>
  <c r="HD30" i="3"/>
  <c r="HE30" i="3"/>
  <c r="HF30" i="3"/>
  <c r="HG30" i="3"/>
  <c r="HH30" i="3"/>
  <c r="HI30" i="3"/>
  <c r="HJ30" i="3"/>
  <c r="HK30" i="3"/>
  <c r="HL30" i="3"/>
  <c r="HM30" i="3"/>
  <c r="HN30" i="3"/>
  <c r="HO30" i="3"/>
  <c r="HP30" i="3"/>
  <c r="HQ30" i="3"/>
  <c r="HR30" i="3"/>
  <c r="HS30" i="3"/>
  <c r="HT30" i="3"/>
  <c r="HU30" i="3"/>
  <c r="HV30" i="3"/>
  <c r="HW30" i="3"/>
  <c r="HX30" i="3"/>
  <c r="HY30" i="3"/>
  <c r="HZ30" i="3"/>
  <c r="IA30" i="3"/>
  <c r="IB30" i="3"/>
  <c r="IC30" i="3"/>
  <c r="ID30" i="3"/>
  <c r="IE30" i="3"/>
  <c r="IF30" i="3"/>
  <c r="IG30" i="3"/>
  <c r="IH30" i="3"/>
  <c r="II30" i="3"/>
  <c r="IJ30" i="3"/>
  <c r="IK30" i="3"/>
  <c r="IL30" i="3"/>
  <c r="IM30" i="3"/>
  <c r="IN30" i="3"/>
  <c r="IO30" i="3"/>
  <c r="IP30" i="3"/>
  <c r="IQ30" i="3"/>
  <c r="IR30" i="3"/>
  <c r="IS30" i="3"/>
  <c r="IT30" i="3"/>
  <c r="IU30" i="3"/>
  <c r="IV30" i="3"/>
  <c r="IW30" i="3"/>
  <c r="IX30" i="3"/>
  <c r="IY30" i="3"/>
  <c r="IZ30" i="3"/>
  <c r="JA30" i="3"/>
  <c r="JB30" i="3"/>
  <c r="JC30" i="3"/>
  <c r="JD30" i="3"/>
  <c r="JE30" i="3"/>
  <c r="JF30" i="3"/>
  <c r="JG30" i="3"/>
  <c r="JH30" i="3"/>
  <c r="JI30" i="3"/>
  <c r="JJ30" i="3"/>
  <c r="JK30" i="3"/>
  <c r="JL30" i="3"/>
  <c r="JM30" i="3"/>
  <c r="JN30" i="3"/>
  <c r="JO30" i="3"/>
  <c r="JP30" i="3"/>
  <c r="JQ30" i="3"/>
  <c r="JR30" i="3"/>
  <c r="JS30" i="3"/>
  <c r="JT30" i="3"/>
  <c r="JU30" i="3"/>
  <c r="JV30" i="3"/>
  <c r="JW30" i="3"/>
  <c r="JX30" i="3"/>
  <c r="JY30" i="3"/>
  <c r="JZ30" i="3"/>
  <c r="KA30" i="3"/>
  <c r="KB30" i="3"/>
  <c r="KC30" i="3"/>
  <c r="KD30" i="3"/>
  <c r="KE30" i="3"/>
  <c r="KF30" i="3"/>
  <c r="KG30" i="3"/>
  <c r="KH30" i="3"/>
  <c r="KI30" i="3"/>
  <c r="KJ30" i="3"/>
  <c r="KK30" i="3"/>
  <c r="KL30" i="3"/>
  <c r="KM30" i="3"/>
  <c r="KN30" i="3"/>
  <c r="KO30" i="3"/>
  <c r="KP30" i="3"/>
  <c r="KQ30" i="3"/>
  <c r="KR30" i="3"/>
  <c r="KS30" i="3"/>
  <c r="KT30" i="3"/>
  <c r="KU30" i="3"/>
  <c r="KV30" i="3"/>
  <c r="KW30" i="3"/>
  <c r="KX30" i="3"/>
  <c r="KY30" i="3"/>
  <c r="KZ30" i="3"/>
  <c r="LA30" i="3"/>
  <c r="LB30" i="3"/>
  <c r="LC30" i="3"/>
  <c r="LD30" i="3"/>
  <c r="LE30" i="3"/>
  <c r="LF30" i="3"/>
  <c r="LG30" i="3"/>
  <c r="LH30" i="3"/>
  <c r="LI30" i="3"/>
  <c r="LJ30" i="3"/>
  <c r="LK30" i="3"/>
  <c r="LL30" i="3"/>
  <c r="LM30" i="3"/>
  <c r="LN30" i="3"/>
  <c r="LO30" i="3"/>
  <c r="LP30" i="3"/>
  <c r="LQ30" i="3"/>
  <c r="LR30" i="3"/>
  <c r="LS30" i="3"/>
  <c r="LT30" i="3"/>
  <c r="LU30" i="3"/>
  <c r="LV30" i="3"/>
  <c r="LW30" i="3"/>
  <c r="LX30" i="3"/>
  <c r="LY30" i="3"/>
  <c r="LZ30" i="3"/>
  <c r="MA30" i="3"/>
  <c r="MB30" i="3"/>
  <c r="MC30" i="3"/>
  <c r="MD30" i="3"/>
  <c r="ME30" i="3"/>
  <c r="MF30" i="3"/>
  <c r="MG30" i="3"/>
  <c r="MH30" i="3"/>
  <c r="MI30" i="3"/>
  <c r="MJ30" i="3"/>
  <c r="MK30" i="3"/>
  <c r="ML30" i="3"/>
  <c r="MM30" i="3"/>
  <c r="MN30" i="3"/>
  <c r="MO30" i="3"/>
  <c r="ZP16" i="2" l="1"/>
  <c r="ZP17" i="2" s="1"/>
  <c r="ZO16" i="2"/>
  <c r="ZO17" i="2" s="1"/>
  <c r="ZN16" i="2"/>
  <c r="ZN17" i="2" s="1"/>
  <c r="ZM16" i="2"/>
  <c r="ZM17" i="2" s="1"/>
  <c r="ZL16" i="2"/>
  <c r="ZL17" i="2" s="1"/>
  <c r="ZK16" i="2"/>
  <c r="ZK17" i="2" s="1"/>
  <c r="ZJ16" i="2"/>
  <c r="ZJ17" i="2" s="1"/>
  <c r="ZI16" i="2"/>
  <c r="ZI17" i="2" s="1"/>
  <c r="ZH16" i="2"/>
  <c r="ZH17" i="2" s="1"/>
  <c r="ZG16" i="2"/>
  <c r="ZG17" i="2" s="1"/>
  <c r="ZF16" i="2"/>
  <c r="ZF17" i="2" s="1"/>
  <c r="ZE16" i="2"/>
  <c r="ZE17" i="2" s="1"/>
  <c r="ZD16" i="2"/>
  <c r="ZD17" i="2" s="1"/>
  <c r="ZC16" i="2"/>
  <c r="ZC17" i="2" s="1"/>
  <c r="ZB16" i="2"/>
  <c r="ZB17" i="2" s="1"/>
  <c r="ZA16" i="2"/>
  <c r="ZA17" i="2" s="1"/>
  <c r="YZ16" i="2"/>
  <c r="YZ17" i="2" s="1"/>
  <c r="YY16" i="2"/>
  <c r="YY17" i="2" s="1"/>
  <c r="YX16" i="2"/>
  <c r="YX17" i="2" s="1"/>
  <c r="YW16" i="2"/>
  <c r="YW17" i="2" s="1"/>
  <c r="YV16" i="2"/>
  <c r="YV17" i="2" s="1"/>
  <c r="YU16" i="2"/>
  <c r="YU17" i="2" s="1"/>
  <c r="YT16" i="2"/>
  <c r="YT17" i="2" s="1"/>
  <c r="YS16" i="2"/>
  <c r="YS17" i="2" s="1"/>
  <c r="YR16" i="2"/>
  <c r="YR17" i="2" s="1"/>
  <c r="YQ16" i="2"/>
  <c r="YQ17" i="2" s="1"/>
  <c r="YP16" i="2"/>
  <c r="YP17" i="2" s="1"/>
  <c r="YO16" i="2"/>
  <c r="YO17" i="2" s="1"/>
  <c r="YN16" i="2"/>
  <c r="YN17" i="2" s="1"/>
  <c r="YM16" i="2"/>
  <c r="YM17" i="2" s="1"/>
  <c r="YL16" i="2"/>
  <c r="YL17" i="2" s="1"/>
  <c r="YK16" i="2"/>
  <c r="YK17" i="2" s="1"/>
  <c r="YJ16" i="2"/>
  <c r="YJ17" i="2" s="1"/>
  <c r="YI16" i="2"/>
  <c r="YI17" i="2" s="1"/>
  <c r="YH16" i="2"/>
  <c r="YH17" i="2" s="1"/>
  <c r="YG16" i="2"/>
  <c r="YG17" i="2" s="1"/>
  <c r="YF16" i="2"/>
  <c r="YF17" i="2" s="1"/>
  <c r="YE16" i="2"/>
  <c r="YE17" i="2" s="1"/>
  <c r="YD16" i="2"/>
  <c r="YD17" i="2" s="1"/>
  <c r="YC16" i="2"/>
  <c r="YC17" i="2" s="1"/>
  <c r="YB16" i="2"/>
  <c r="YB17" i="2" s="1"/>
  <c r="YA16" i="2"/>
  <c r="YA17" i="2" s="1"/>
  <c r="XZ16" i="2"/>
  <c r="XZ17" i="2" s="1"/>
  <c r="XY16" i="2"/>
  <c r="XY17" i="2" s="1"/>
  <c r="XX16" i="2"/>
  <c r="XX17" i="2" s="1"/>
  <c r="XW16" i="2"/>
  <c r="XW17" i="2" s="1"/>
  <c r="XV16" i="2"/>
  <c r="XV17" i="2" s="1"/>
  <c r="XU16" i="2"/>
  <c r="XU17" i="2" s="1"/>
  <c r="XT16" i="2"/>
  <c r="XT17" i="2" s="1"/>
  <c r="XS16" i="2"/>
  <c r="XS17" i="2" s="1"/>
  <c r="XR16" i="2"/>
  <c r="XR17" i="2" s="1"/>
  <c r="XQ16" i="2"/>
  <c r="XQ17" i="2" s="1"/>
  <c r="XP16" i="2"/>
  <c r="XP17" i="2" s="1"/>
  <c r="XO16" i="2"/>
  <c r="XO17" i="2" s="1"/>
  <c r="XN16" i="2"/>
  <c r="XN17" i="2" s="1"/>
  <c r="XM16" i="2"/>
  <c r="XM17" i="2" s="1"/>
  <c r="XL16" i="2"/>
  <c r="XL17" i="2" s="1"/>
  <c r="XK16" i="2"/>
  <c r="XK17" i="2" s="1"/>
  <c r="XJ16" i="2"/>
  <c r="XJ17" i="2" s="1"/>
  <c r="XI16" i="2"/>
  <c r="XI17" i="2" s="1"/>
  <c r="XH16" i="2"/>
  <c r="XH17" i="2" s="1"/>
  <c r="XG16" i="2"/>
  <c r="XG17" i="2" s="1"/>
  <c r="XF16" i="2"/>
  <c r="XF17" i="2" s="1"/>
  <c r="XE16" i="2"/>
  <c r="XE17" i="2" s="1"/>
  <c r="XD16" i="2"/>
  <c r="XD17" i="2" s="1"/>
  <c r="XC16" i="2"/>
  <c r="XC17" i="2" s="1"/>
  <c r="XB16" i="2"/>
  <c r="XB17" i="2" s="1"/>
  <c r="XA16" i="2"/>
  <c r="XA17" i="2" s="1"/>
  <c r="WZ16" i="2"/>
  <c r="WZ17" i="2" s="1"/>
  <c r="WY16" i="2"/>
  <c r="WY17" i="2" s="1"/>
  <c r="WX16" i="2"/>
  <c r="WX17" i="2" s="1"/>
  <c r="WW16" i="2"/>
  <c r="WW17" i="2" s="1"/>
  <c r="WV16" i="2"/>
  <c r="WV17" i="2" s="1"/>
  <c r="WU16" i="2"/>
  <c r="WU17" i="2" s="1"/>
  <c r="WT16" i="2"/>
  <c r="WT17" i="2" s="1"/>
  <c r="WS16" i="2"/>
  <c r="WS17" i="2" s="1"/>
  <c r="WR16" i="2"/>
  <c r="WR17" i="2" s="1"/>
  <c r="WQ16" i="2"/>
  <c r="WQ17" i="2" s="1"/>
  <c r="WP16" i="2"/>
  <c r="WP17" i="2" s="1"/>
  <c r="WO16" i="2"/>
  <c r="WO17" i="2" s="1"/>
  <c r="WN16" i="2"/>
  <c r="WN17" i="2" s="1"/>
  <c r="WM16" i="2"/>
  <c r="WM17" i="2" s="1"/>
  <c r="WL16" i="2"/>
  <c r="WL17" i="2" s="1"/>
  <c r="WK16" i="2"/>
  <c r="WK17" i="2" s="1"/>
  <c r="WJ16" i="2"/>
  <c r="WJ17" i="2" s="1"/>
  <c r="WI16" i="2"/>
  <c r="WI17" i="2" s="1"/>
  <c r="WH16" i="2"/>
  <c r="WH17" i="2" s="1"/>
  <c r="WG16" i="2"/>
  <c r="WG17" i="2" s="1"/>
  <c r="WF16" i="2"/>
  <c r="WF17" i="2" s="1"/>
  <c r="WE16" i="2"/>
  <c r="WE17" i="2" s="1"/>
  <c r="WD16" i="2"/>
  <c r="WD17" i="2" s="1"/>
  <c r="WC16" i="2"/>
  <c r="WC17" i="2" s="1"/>
  <c r="WB16" i="2"/>
  <c r="WB17" i="2" s="1"/>
  <c r="WA16" i="2"/>
  <c r="WA17" i="2" s="1"/>
  <c r="VZ16" i="2"/>
  <c r="VZ17" i="2" s="1"/>
  <c r="VY16" i="2"/>
  <c r="VY17" i="2" s="1"/>
  <c r="VX16" i="2"/>
  <c r="VX17" i="2" s="1"/>
  <c r="VW16" i="2"/>
  <c r="VW17" i="2" s="1"/>
  <c r="VV16" i="2"/>
  <c r="VV17" i="2" s="1"/>
  <c r="VU16" i="2"/>
  <c r="VU17" i="2" s="1"/>
  <c r="VT16" i="2"/>
  <c r="VT17" i="2" s="1"/>
  <c r="VS16" i="2"/>
  <c r="VS17" i="2" s="1"/>
  <c r="VR16" i="2"/>
  <c r="VR17" i="2" s="1"/>
  <c r="VQ16" i="2"/>
  <c r="VQ17" i="2" s="1"/>
  <c r="VP16" i="2"/>
  <c r="VP17" i="2" s="1"/>
  <c r="VO16" i="2"/>
  <c r="VO17" i="2" s="1"/>
  <c r="VN16" i="2"/>
  <c r="VN17" i="2" s="1"/>
  <c r="VM16" i="2"/>
  <c r="VM17" i="2" s="1"/>
  <c r="VL16" i="2"/>
  <c r="VL17" i="2" s="1"/>
  <c r="VK16" i="2"/>
  <c r="VK17" i="2" s="1"/>
  <c r="VJ16" i="2"/>
  <c r="VJ17" i="2" s="1"/>
  <c r="VI16" i="2"/>
  <c r="VI17" i="2" s="1"/>
  <c r="VH16" i="2"/>
  <c r="VH17" i="2" s="1"/>
  <c r="VG16" i="2"/>
  <c r="VG17" i="2" s="1"/>
  <c r="VF16" i="2"/>
  <c r="VF17" i="2" s="1"/>
  <c r="VE16" i="2"/>
  <c r="VE17" i="2" s="1"/>
  <c r="VD16" i="2"/>
  <c r="VD17" i="2" s="1"/>
  <c r="VC16" i="2"/>
  <c r="VC17" i="2" s="1"/>
  <c r="VB16" i="2"/>
  <c r="VB17" i="2" s="1"/>
  <c r="VA16" i="2"/>
  <c r="VA17" i="2" s="1"/>
  <c r="UZ16" i="2"/>
  <c r="UZ17" i="2" s="1"/>
  <c r="UY16" i="2"/>
  <c r="UY17" i="2" s="1"/>
  <c r="UX16" i="2"/>
  <c r="UX17" i="2" s="1"/>
  <c r="UW16" i="2"/>
  <c r="UW17" i="2" s="1"/>
  <c r="UV16" i="2"/>
  <c r="UV17" i="2" s="1"/>
  <c r="UU16" i="2"/>
  <c r="UU17" i="2" s="1"/>
  <c r="UT16" i="2"/>
  <c r="UT17" i="2" s="1"/>
  <c r="US16" i="2"/>
  <c r="US17" i="2" s="1"/>
  <c r="UR16" i="2"/>
  <c r="UR17" i="2" s="1"/>
  <c r="UQ16" i="2"/>
  <c r="UQ17" i="2" s="1"/>
  <c r="UP16" i="2"/>
  <c r="UP17" i="2" s="1"/>
  <c r="UO16" i="2"/>
  <c r="UO17" i="2" s="1"/>
  <c r="UN16" i="2"/>
  <c r="UN17" i="2" s="1"/>
  <c r="UM16" i="2"/>
  <c r="UM17" i="2" s="1"/>
  <c r="UL16" i="2"/>
  <c r="UL17" i="2" s="1"/>
  <c r="UK16" i="2"/>
  <c r="UK17" i="2" s="1"/>
  <c r="UJ16" i="2"/>
  <c r="UJ17" i="2" s="1"/>
  <c r="UI16" i="2"/>
  <c r="UI17" i="2" s="1"/>
  <c r="UH16" i="2"/>
  <c r="UH17" i="2" s="1"/>
  <c r="UG16" i="2"/>
  <c r="UG17" i="2" s="1"/>
  <c r="UF16" i="2"/>
  <c r="UF17" i="2" s="1"/>
  <c r="UE16" i="2"/>
  <c r="UE17" i="2" s="1"/>
  <c r="UD16" i="2"/>
  <c r="UD17" i="2" s="1"/>
  <c r="UC16" i="2"/>
  <c r="UC17" i="2" s="1"/>
  <c r="UB16" i="2"/>
  <c r="UB17" i="2" s="1"/>
  <c r="UA16" i="2"/>
  <c r="UA17" i="2" s="1"/>
  <c r="TZ16" i="2"/>
  <c r="TZ17" i="2" s="1"/>
  <c r="TY16" i="2"/>
  <c r="TY17" i="2" s="1"/>
  <c r="TX16" i="2"/>
  <c r="TX17" i="2" s="1"/>
  <c r="TW16" i="2"/>
  <c r="TW17" i="2" s="1"/>
  <c r="TV16" i="2"/>
  <c r="TV17" i="2" s="1"/>
  <c r="TU16" i="2"/>
  <c r="TU17" i="2" s="1"/>
  <c r="TT16" i="2"/>
  <c r="TT17" i="2" s="1"/>
  <c r="TS16" i="2"/>
  <c r="TS17" i="2" s="1"/>
  <c r="TR16" i="2"/>
  <c r="TR17" i="2" s="1"/>
  <c r="TQ16" i="2"/>
  <c r="TQ17" i="2" s="1"/>
  <c r="TP16" i="2"/>
  <c r="TP17" i="2" s="1"/>
  <c r="TO16" i="2"/>
  <c r="TO17" i="2" s="1"/>
  <c r="TN16" i="2"/>
  <c r="TN17" i="2" s="1"/>
  <c r="TM16" i="2"/>
  <c r="TM17" i="2" s="1"/>
  <c r="TL16" i="2"/>
  <c r="TL17" i="2" s="1"/>
  <c r="TK16" i="2"/>
  <c r="TK17" i="2" s="1"/>
  <c r="TJ16" i="2"/>
  <c r="TJ17" i="2" s="1"/>
  <c r="TI16" i="2"/>
  <c r="TI17" i="2" s="1"/>
  <c r="TH16" i="2"/>
  <c r="TH17" i="2" s="1"/>
  <c r="TG16" i="2"/>
  <c r="TG17" i="2" s="1"/>
  <c r="TF16" i="2"/>
  <c r="TF17" i="2" s="1"/>
  <c r="TE16" i="2"/>
  <c r="TE17" i="2" s="1"/>
  <c r="TD16" i="2"/>
  <c r="TD17" i="2" s="1"/>
  <c r="TC16" i="2"/>
  <c r="TC17" i="2" s="1"/>
  <c r="TB16" i="2"/>
  <c r="TB17" i="2" s="1"/>
  <c r="TA16" i="2"/>
  <c r="TA17" i="2" s="1"/>
  <c r="SZ16" i="2"/>
  <c r="SZ17" i="2" s="1"/>
  <c r="SY16" i="2"/>
  <c r="SY17" i="2" s="1"/>
  <c r="SX16" i="2"/>
  <c r="SX17" i="2" s="1"/>
  <c r="SW16" i="2"/>
  <c r="SW17" i="2" s="1"/>
  <c r="SV16" i="2"/>
  <c r="SV17" i="2" s="1"/>
  <c r="SU16" i="2"/>
  <c r="SU17" i="2" s="1"/>
  <c r="ST16" i="2"/>
  <c r="ST17" i="2" s="1"/>
  <c r="SS16" i="2"/>
  <c r="SS17" i="2" s="1"/>
  <c r="SR16" i="2"/>
  <c r="SR17" i="2" s="1"/>
  <c r="SQ16" i="2"/>
  <c r="SQ17" i="2" s="1"/>
  <c r="SP16" i="2"/>
  <c r="SP17" i="2" s="1"/>
  <c r="SO16" i="2"/>
  <c r="SO17" i="2" s="1"/>
  <c r="SN16" i="2"/>
  <c r="SN17" i="2" s="1"/>
  <c r="SM16" i="2"/>
  <c r="SM17" i="2" s="1"/>
  <c r="SL16" i="2"/>
  <c r="SL17" i="2" s="1"/>
  <c r="SK16" i="2"/>
  <c r="SK17" i="2" s="1"/>
  <c r="SJ16" i="2"/>
  <c r="SJ17" i="2" s="1"/>
  <c r="SI16" i="2"/>
  <c r="SI17" i="2" s="1"/>
  <c r="SH16" i="2"/>
  <c r="SH17" i="2" s="1"/>
  <c r="SG16" i="2"/>
  <c r="SG17" i="2" s="1"/>
  <c r="SF16" i="2"/>
  <c r="SF17" i="2" s="1"/>
  <c r="SE16" i="2"/>
  <c r="SE17" i="2" s="1"/>
  <c r="SD16" i="2"/>
  <c r="SD17" i="2" s="1"/>
  <c r="SC16" i="2"/>
  <c r="SC17" i="2" s="1"/>
  <c r="SB16" i="2"/>
  <c r="SB17" i="2" s="1"/>
  <c r="SA16" i="2"/>
  <c r="SA17" i="2" s="1"/>
  <c r="RZ16" i="2"/>
  <c r="RZ17" i="2" s="1"/>
  <c r="RY16" i="2"/>
  <c r="RY17" i="2" s="1"/>
  <c r="RX16" i="2"/>
  <c r="RX17" i="2" s="1"/>
  <c r="RW16" i="2"/>
  <c r="RW17" i="2" s="1"/>
  <c r="RV16" i="2"/>
  <c r="RV17" i="2" s="1"/>
  <c r="RU16" i="2"/>
  <c r="RU17" i="2" s="1"/>
  <c r="RT16" i="2"/>
  <c r="RT17" i="2" s="1"/>
  <c r="RS16" i="2"/>
  <c r="RS17" i="2" s="1"/>
  <c r="RR16" i="2"/>
  <c r="RR17" i="2" s="1"/>
  <c r="RQ16" i="2"/>
  <c r="RQ17" i="2" s="1"/>
  <c r="RP16" i="2"/>
  <c r="RP17" i="2" s="1"/>
  <c r="RO16" i="2"/>
  <c r="RO17" i="2" s="1"/>
  <c r="RN16" i="2"/>
  <c r="RN17" i="2" s="1"/>
  <c r="RM16" i="2"/>
  <c r="RM17" i="2" s="1"/>
  <c r="RL16" i="2"/>
  <c r="RL17" i="2" s="1"/>
  <c r="RK16" i="2"/>
  <c r="RK17" i="2" s="1"/>
  <c r="RJ16" i="2"/>
  <c r="RJ17" i="2" s="1"/>
  <c r="RI16" i="2"/>
  <c r="RI17" i="2" s="1"/>
  <c r="RH16" i="2"/>
  <c r="RH17" i="2" s="1"/>
  <c r="RG16" i="2"/>
  <c r="RG17" i="2" s="1"/>
  <c r="RF16" i="2"/>
  <c r="RF17" i="2" s="1"/>
  <c r="RE16" i="2"/>
  <c r="RE17" i="2" s="1"/>
  <c r="RD16" i="2"/>
  <c r="RD17" i="2" s="1"/>
  <c r="RC16" i="2"/>
  <c r="RC17" i="2" s="1"/>
  <c r="RB16" i="2"/>
  <c r="RB17" i="2" s="1"/>
  <c r="RA16" i="2"/>
  <c r="RA17" i="2" s="1"/>
  <c r="QZ16" i="2"/>
  <c r="QZ17" i="2" s="1"/>
  <c r="QY16" i="2"/>
  <c r="QY17" i="2" s="1"/>
  <c r="QX16" i="2"/>
  <c r="QX17" i="2" s="1"/>
  <c r="QW16" i="2"/>
  <c r="QW17" i="2" s="1"/>
  <c r="QV16" i="2"/>
  <c r="QV17" i="2" s="1"/>
  <c r="QU16" i="2"/>
  <c r="QU17" i="2" s="1"/>
  <c r="QT16" i="2"/>
  <c r="QT17" i="2" s="1"/>
  <c r="QS16" i="2"/>
  <c r="QS17" i="2" s="1"/>
  <c r="QR16" i="2"/>
  <c r="QR17" i="2" s="1"/>
  <c r="QQ16" i="2"/>
  <c r="QQ17" i="2" s="1"/>
  <c r="QP16" i="2"/>
  <c r="QP17" i="2" s="1"/>
  <c r="QO16" i="2"/>
  <c r="QO17" i="2" s="1"/>
  <c r="QN16" i="2"/>
  <c r="QN17" i="2" s="1"/>
  <c r="QM16" i="2"/>
  <c r="QM17" i="2" s="1"/>
  <c r="QL16" i="2"/>
  <c r="QL17" i="2" s="1"/>
  <c r="QK16" i="2"/>
  <c r="QK17" i="2" s="1"/>
  <c r="QJ16" i="2"/>
  <c r="QJ17" i="2" s="1"/>
  <c r="QI16" i="2"/>
  <c r="QI17" i="2" s="1"/>
  <c r="QH16" i="2"/>
  <c r="QH17" i="2" s="1"/>
  <c r="QG16" i="2"/>
  <c r="QG17" i="2" s="1"/>
  <c r="QF16" i="2"/>
  <c r="QF17" i="2" s="1"/>
  <c r="QE16" i="2"/>
  <c r="QE17" i="2" s="1"/>
  <c r="QD16" i="2"/>
  <c r="QD17" i="2" s="1"/>
  <c r="QC16" i="2"/>
  <c r="QC17" i="2" s="1"/>
  <c r="QB16" i="2"/>
  <c r="QB17" i="2" s="1"/>
  <c r="QA16" i="2"/>
  <c r="QA17" i="2" s="1"/>
  <c r="PZ16" i="2"/>
  <c r="PZ17" i="2" s="1"/>
  <c r="PY16" i="2"/>
  <c r="PY17" i="2" s="1"/>
  <c r="PX16" i="2"/>
  <c r="PX17" i="2" s="1"/>
  <c r="PW16" i="2"/>
  <c r="PW17" i="2" s="1"/>
  <c r="PV16" i="2"/>
  <c r="PV17" i="2" s="1"/>
  <c r="PU16" i="2"/>
  <c r="PU17" i="2" s="1"/>
  <c r="PT16" i="2"/>
  <c r="PT17" i="2" s="1"/>
  <c r="PS16" i="2"/>
  <c r="PS17" i="2" s="1"/>
  <c r="PR16" i="2"/>
  <c r="PR17" i="2" s="1"/>
  <c r="PQ16" i="2"/>
  <c r="PQ17" i="2" s="1"/>
  <c r="PP16" i="2"/>
  <c r="PP17" i="2" s="1"/>
  <c r="PO16" i="2"/>
  <c r="PO17" i="2" s="1"/>
  <c r="PN16" i="2"/>
  <c r="PN17" i="2" s="1"/>
  <c r="PM16" i="2"/>
  <c r="PM17" i="2" s="1"/>
  <c r="PL16" i="2"/>
  <c r="PL17" i="2" s="1"/>
  <c r="PK16" i="2"/>
  <c r="PK17" i="2" s="1"/>
  <c r="PJ16" i="2"/>
  <c r="PJ17" i="2" s="1"/>
  <c r="PI16" i="2"/>
  <c r="PI17" i="2" s="1"/>
  <c r="PH16" i="2"/>
  <c r="PH17" i="2" s="1"/>
  <c r="PG16" i="2"/>
  <c r="PG17" i="2" s="1"/>
  <c r="PF16" i="2"/>
  <c r="PF17" i="2" s="1"/>
  <c r="PE16" i="2"/>
  <c r="PE17" i="2" s="1"/>
  <c r="PD16" i="2"/>
  <c r="PD17" i="2" s="1"/>
  <c r="PC16" i="2"/>
  <c r="PC17" i="2" s="1"/>
  <c r="PB16" i="2"/>
  <c r="PB17" i="2" s="1"/>
  <c r="PA16" i="2"/>
  <c r="PA17" i="2" s="1"/>
  <c r="OZ16" i="2"/>
  <c r="OZ17" i="2" s="1"/>
  <c r="OY16" i="2"/>
  <c r="OY17" i="2" s="1"/>
  <c r="OX16" i="2"/>
  <c r="OX17" i="2" s="1"/>
  <c r="OW16" i="2"/>
  <c r="OW17" i="2" s="1"/>
  <c r="OV16" i="2"/>
  <c r="OV17" i="2" s="1"/>
  <c r="OU16" i="2"/>
  <c r="OU17" i="2" s="1"/>
  <c r="OT16" i="2"/>
  <c r="OT17" i="2" s="1"/>
  <c r="OS16" i="2"/>
  <c r="OS17" i="2" s="1"/>
  <c r="OR16" i="2"/>
  <c r="OR17" i="2" s="1"/>
  <c r="OQ16" i="2"/>
  <c r="OQ17" i="2" s="1"/>
  <c r="OP16" i="2"/>
  <c r="OP17" i="2" s="1"/>
  <c r="OO16" i="2"/>
  <c r="OO17" i="2" s="1"/>
  <c r="ON16" i="2"/>
  <c r="ON17" i="2" s="1"/>
  <c r="OM16" i="2"/>
  <c r="OM17" i="2" s="1"/>
  <c r="OL16" i="2"/>
  <c r="OL17" i="2" s="1"/>
  <c r="OK16" i="2"/>
  <c r="OK17" i="2" s="1"/>
  <c r="OJ16" i="2"/>
  <c r="OJ17" i="2" s="1"/>
  <c r="OI16" i="2"/>
  <c r="OI17" i="2" s="1"/>
  <c r="OH16" i="2"/>
  <c r="OH17" i="2" s="1"/>
  <c r="OG16" i="2"/>
  <c r="OG17" i="2" s="1"/>
  <c r="OF16" i="2"/>
  <c r="OF17" i="2" s="1"/>
  <c r="OE16" i="2"/>
  <c r="OE17" i="2" s="1"/>
  <c r="OD16" i="2"/>
  <c r="OD17" i="2" s="1"/>
  <c r="OC16" i="2"/>
  <c r="OC17" i="2" s="1"/>
  <c r="OB16" i="2"/>
  <c r="OB17" i="2" s="1"/>
  <c r="OA16" i="2"/>
  <c r="OA17" i="2" s="1"/>
  <c r="NZ16" i="2"/>
  <c r="NZ17" i="2" s="1"/>
  <c r="NY16" i="2"/>
  <c r="NY17" i="2" s="1"/>
  <c r="NX16" i="2"/>
  <c r="NX17" i="2" s="1"/>
  <c r="NW16" i="2"/>
  <c r="NW17" i="2" s="1"/>
  <c r="NV16" i="2"/>
  <c r="NV17" i="2" s="1"/>
  <c r="NU16" i="2"/>
  <c r="NU17" i="2" s="1"/>
  <c r="NT16" i="2"/>
  <c r="NT17" i="2" s="1"/>
  <c r="NS16" i="2"/>
  <c r="NS17" i="2" s="1"/>
  <c r="NR16" i="2"/>
  <c r="NR17" i="2" s="1"/>
  <c r="NQ16" i="2"/>
  <c r="NQ17" i="2" s="1"/>
  <c r="NP16" i="2"/>
  <c r="NP17" i="2" s="1"/>
  <c r="NO16" i="2"/>
  <c r="NO17" i="2" s="1"/>
  <c r="NN16" i="2"/>
  <c r="NN17" i="2" s="1"/>
  <c r="NM16" i="2"/>
  <c r="NM17" i="2" s="1"/>
  <c r="NL16" i="2"/>
  <c r="NL17" i="2" s="1"/>
  <c r="NK16" i="2"/>
  <c r="NK17" i="2" s="1"/>
  <c r="NJ16" i="2"/>
  <c r="NJ17" i="2" s="1"/>
  <c r="NI16" i="2"/>
  <c r="NI17" i="2" s="1"/>
  <c r="NH16" i="2"/>
  <c r="NH17" i="2" s="1"/>
  <c r="NG16" i="2"/>
  <c r="NG17" i="2" s="1"/>
  <c r="NF16" i="2"/>
  <c r="NF17" i="2" s="1"/>
  <c r="NE16" i="2"/>
  <c r="NE17" i="2" s="1"/>
  <c r="ND16" i="2"/>
  <c r="ND17" i="2" s="1"/>
  <c r="NC16" i="2"/>
  <c r="NC17" i="2" s="1"/>
  <c r="NB16" i="2"/>
  <c r="NB17" i="2" s="1"/>
  <c r="NA16" i="2"/>
  <c r="NA17" i="2" s="1"/>
  <c r="MZ16" i="2"/>
  <c r="MZ17" i="2" s="1"/>
  <c r="MY16" i="2"/>
  <c r="MY17" i="2" s="1"/>
  <c r="MX16" i="2"/>
  <c r="MX17" i="2" s="1"/>
  <c r="MW16" i="2"/>
  <c r="MW17" i="2" s="1"/>
  <c r="MV16" i="2"/>
  <c r="MV17" i="2" s="1"/>
  <c r="MU16" i="2"/>
  <c r="MU17" i="2" s="1"/>
  <c r="MT16" i="2"/>
  <c r="MT17" i="2" s="1"/>
  <c r="MS16" i="2"/>
  <c r="MS17" i="2" s="1"/>
  <c r="MR16" i="2"/>
  <c r="MR17" i="2" s="1"/>
  <c r="MQ16" i="2"/>
  <c r="MQ17" i="2" s="1"/>
  <c r="MP16" i="2"/>
  <c r="MP17" i="2" s="1"/>
  <c r="MO16" i="2"/>
  <c r="MO17" i="2" s="1"/>
  <c r="MN16" i="2"/>
  <c r="MN17" i="2" s="1"/>
  <c r="MM16" i="2"/>
  <c r="MM17" i="2" s="1"/>
  <c r="ML16" i="2"/>
  <c r="ML17" i="2" s="1"/>
  <c r="MK16" i="2"/>
  <c r="MK17" i="2" s="1"/>
  <c r="MJ16" i="2"/>
  <c r="MJ17" i="2" s="1"/>
  <c r="MI16" i="2"/>
  <c r="MI17" i="2" s="1"/>
  <c r="MH16" i="2"/>
  <c r="MH17" i="2" s="1"/>
  <c r="MG16" i="2"/>
  <c r="MG17" i="2" s="1"/>
  <c r="MF16" i="2"/>
  <c r="MF17" i="2" s="1"/>
  <c r="ME16" i="2"/>
  <c r="ME17" i="2" s="1"/>
  <c r="MD16" i="2"/>
  <c r="MD17" i="2" s="1"/>
  <c r="MC16" i="2"/>
  <c r="MC17" i="2" s="1"/>
  <c r="MB16" i="2"/>
  <c r="MB17" i="2" s="1"/>
  <c r="MA16" i="2"/>
  <c r="MA17" i="2" s="1"/>
  <c r="LZ16" i="2"/>
  <c r="LZ17" i="2" s="1"/>
  <c r="LY16" i="2"/>
  <c r="LY17" i="2" s="1"/>
  <c r="LX16" i="2"/>
  <c r="LX17" i="2" s="1"/>
  <c r="LW16" i="2"/>
  <c r="LW17" i="2" s="1"/>
  <c r="LV16" i="2"/>
  <c r="LV17" i="2" s="1"/>
  <c r="LU16" i="2"/>
  <c r="LU17" i="2" s="1"/>
  <c r="LT16" i="2"/>
  <c r="LT17" i="2" s="1"/>
  <c r="LS16" i="2"/>
  <c r="LS17" i="2" s="1"/>
  <c r="LR16" i="2"/>
  <c r="LR17" i="2" s="1"/>
  <c r="LQ16" i="2"/>
  <c r="LQ17" i="2" s="1"/>
  <c r="LP16" i="2"/>
  <c r="LP17" i="2" s="1"/>
  <c r="LO16" i="2"/>
  <c r="LO17" i="2" s="1"/>
  <c r="LN16" i="2"/>
  <c r="LN17" i="2" s="1"/>
  <c r="LM16" i="2"/>
  <c r="LM17" i="2" s="1"/>
  <c r="LL16" i="2"/>
  <c r="LL17" i="2" s="1"/>
  <c r="LK16" i="2"/>
  <c r="LK17" i="2" s="1"/>
  <c r="LJ16" i="2"/>
  <c r="LJ17" i="2" s="1"/>
  <c r="LI16" i="2"/>
  <c r="LI17" i="2" s="1"/>
  <c r="LH16" i="2"/>
  <c r="LH17" i="2" s="1"/>
  <c r="LG16" i="2"/>
  <c r="LG17" i="2" s="1"/>
  <c r="LF16" i="2"/>
  <c r="LF17" i="2" s="1"/>
  <c r="LE16" i="2"/>
  <c r="LD16" i="2"/>
  <c r="LC16" i="2"/>
  <c r="LB16" i="2"/>
  <c r="LA16" i="2"/>
  <c r="KZ16" i="2"/>
  <c r="KY16" i="2"/>
  <c r="KX16" i="2"/>
  <c r="KW16" i="2"/>
  <c r="KV16" i="2"/>
  <c r="KU16" i="2"/>
  <c r="KT16" i="2"/>
  <c r="KS16" i="2"/>
  <c r="KR16" i="2"/>
  <c r="KQ16" i="2"/>
  <c r="KP16" i="2"/>
  <c r="KO16" i="2"/>
  <c r="KN16" i="2"/>
  <c r="KM16" i="2"/>
  <c r="KL16" i="2"/>
  <c r="KK16" i="2"/>
  <c r="KJ16" i="2"/>
  <c r="KI16" i="2"/>
  <c r="KH16" i="2"/>
  <c r="KG16" i="2"/>
  <c r="KF16" i="2"/>
  <c r="KE16" i="2"/>
  <c r="KD16" i="2"/>
  <c r="KC16" i="2"/>
  <c r="KB16" i="2"/>
  <c r="KA16" i="2"/>
  <c r="JZ16" i="2"/>
  <c r="JY16" i="2"/>
  <c r="JX16" i="2"/>
  <c r="JW16" i="2"/>
  <c r="JV16" i="2"/>
  <c r="JU16" i="2"/>
  <c r="JT16" i="2"/>
  <c r="JS16" i="2"/>
  <c r="JR16" i="2"/>
  <c r="JQ16" i="2"/>
  <c r="JP16" i="2"/>
  <c r="JO16" i="2"/>
  <c r="JN16" i="2"/>
  <c r="JM16" i="2"/>
  <c r="JL16" i="2"/>
  <c r="JK16" i="2"/>
  <c r="JJ16" i="2"/>
  <c r="JI16" i="2"/>
  <c r="JH16" i="2"/>
  <c r="JG16" i="2"/>
  <c r="JF16" i="2"/>
  <c r="JE16" i="2"/>
  <c r="JD16" i="2"/>
  <c r="JC16" i="2"/>
  <c r="JB16" i="2"/>
  <c r="JA16" i="2"/>
  <c r="IZ16" i="2"/>
  <c r="IY16" i="2"/>
  <c r="IX16" i="2"/>
  <c r="IW16" i="2"/>
  <c r="IV16" i="2"/>
  <c r="IU16" i="2"/>
  <c r="IT16" i="2"/>
  <c r="IS16" i="2"/>
  <c r="IR16" i="2"/>
  <c r="IQ16" i="2"/>
  <c r="IP16" i="2"/>
  <c r="IO16" i="2"/>
  <c r="IN16" i="2"/>
  <c r="IM16" i="2"/>
  <c r="IL16" i="2"/>
  <c r="IK16" i="2"/>
  <c r="IJ16" i="2"/>
  <c r="II16" i="2"/>
  <c r="IH16" i="2"/>
  <c r="IG16" i="2"/>
  <c r="IF16" i="2"/>
  <c r="IE16" i="2"/>
  <c r="ID16" i="2"/>
  <c r="IC16" i="2"/>
  <c r="IB16" i="2"/>
  <c r="IA16" i="2"/>
  <c r="HZ16" i="2"/>
  <c r="HY16" i="2"/>
  <c r="HX16" i="2"/>
  <c r="HW16" i="2"/>
  <c r="HV16" i="2"/>
  <c r="HU16" i="2"/>
  <c r="HT16" i="2"/>
  <c r="HS16" i="2"/>
  <c r="HR16" i="2"/>
  <c r="HQ16" i="2"/>
  <c r="HP16" i="2"/>
  <c r="HO16" i="2"/>
  <c r="HN16" i="2"/>
  <c r="HM16" i="2"/>
  <c r="HL16" i="2"/>
  <c r="HK16" i="2"/>
  <c r="HJ16" i="2"/>
  <c r="HI16" i="2"/>
  <c r="HH16" i="2"/>
  <c r="HG16" i="2"/>
  <c r="HF16" i="2"/>
  <c r="HE16" i="2"/>
  <c r="HD16" i="2"/>
  <c r="HC16" i="2"/>
  <c r="HB16" i="2"/>
  <c r="HA16" i="2"/>
  <c r="GZ16" i="2"/>
  <c r="GY16" i="2"/>
  <c r="GX16" i="2"/>
  <c r="GW16" i="2"/>
  <c r="GV16" i="2"/>
  <c r="GU16" i="2"/>
  <c r="GT16" i="2"/>
  <c r="GS16" i="2"/>
  <c r="GR16" i="2"/>
  <c r="GQ16" i="2"/>
  <c r="GP16" i="2"/>
  <c r="GO16" i="2"/>
  <c r="GN16" i="2"/>
  <c r="GM16" i="2"/>
  <c r="GL16" i="2"/>
  <c r="GK16" i="2"/>
  <c r="GJ16" i="2"/>
  <c r="GI16" i="2"/>
  <c r="GH16" i="2"/>
  <c r="GG16" i="2"/>
  <c r="GF16" i="2"/>
  <c r="GE16" i="2"/>
  <c r="GD16" i="2"/>
  <c r="GC16" i="2"/>
  <c r="GB16" i="2"/>
  <c r="GA16" i="2"/>
  <c r="FZ16" i="2"/>
  <c r="FY16" i="2"/>
  <c r="FX16" i="2"/>
  <c r="FW16" i="2"/>
  <c r="FV16" i="2"/>
  <c r="FU16" i="2"/>
  <c r="FT16" i="2"/>
  <c r="FS16" i="2"/>
  <c r="FR16" i="2"/>
  <c r="FQ16" i="2"/>
  <c r="FP16" i="2"/>
  <c r="FO16" i="2"/>
  <c r="FN16" i="2"/>
  <c r="FM16" i="2"/>
  <c r="FL16" i="2"/>
  <c r="FK16" i="2"/>
  <c r="FJ16" i="2"/>
  <c r="FI16" i="2"/>
  <c r="FH16" i="2"/>
  <c r="FG16" i="2"/>
  <c r="FF16" i="2"/>
  <c r="FE16" i="2"/>
  <c r="FD16" i="2"/>
  <c r="FC16" i="2"/>
  <c r="FB16" i="2"/>
  <c r="FA16" i="2"/>
  <c r="EZ16" i="2"/>
  <c r="EY16" i="2"/>
  <c r="EX16" i="2"/>
  <c r="EW16" i="2"/>
  <c r="EV16" i="2"/>
  <c r="EU16" i="2"/>
  <c r="ET16" i="2"/>
  <c r="ES16" i="2"/>
  <c r="ER16" i="2"/>
  <c r="EQ16" i="2"/>
  <c r="EP16" i="2"/>
  <c r="EO16" i="2"/>
  <c r="EN16" i="2"/>
  <c r="EM16" i="2"/>
  <c r="EL16" i="2"/>
  <c r="EK16" i="2"/>
  <c r="EJ16" i="2"/>
  <c r="EI16" i="2"/>
  <c r="EH16" i="2"/>
  <c r="EG16" i="2"/>
  <c r="EF16" i="2"/>
  <c r="EE16" i="2"/>
  <c r="ED16" i="2"/>
  <c r="EC16" i="2"/>
  <c r="EB16" i="2"/>
  <c r="EA16" i="2"/>
  <c r="DZ16" i="2"/>
  <c r="DY16" i="2"/>
  <c r="DX16" i="2"/>
  <c r="DW16" i="2"/>
  <c r="DV16" i="2"/>
  <c r="DU16" i="2"/>
  <c r="DT16" i="2"/>
  <c r="DS16" i="2"/>
  <c r="DR16" i="2"/>
  <c r="DQ16" i="2"/>
  <c r="DP16" i="2"/>
  <c r="DO16" i="2"/>
  <c r="DN16" i="2"/>
  <c r="DM16" i="2"/>
  <c r="DL16" i="2"/>
  <c r="DK16" i="2"/>
  <c r="DJ16" i="2"/>
  <c r="DI16" i="2"/>
  <c r="DH16" i="2"/>
  <c r="DG16" i="2"/>
  <c r="DF16" i="2"/>
  <c r="DE16" i="2"/>
  <c r="DD16" i="2"/>
  <c r="DC16" i="2"/>
  <c r="DB16" i="2"/>
  <c r="DA16" i="2"/>
  <c r="CZ16" i="2"/>
  <c r="CY16" i="2"/>
  <c r="CX16" i="2"/>
  <c r="CW16" i="2"/>
  <c r="CV16" i="2"/>
  <c r="CU16" i="2"/>
  <c r="CT16" i="2"/>
  <c r="CS16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CB16" i="2"/>
  <c r="CA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J16" i="2"/>
  <c r="BI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R16" i="2"/>
  <c r="AQ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ZP30" i="3"/>
  <c r="ZP31" i="3" s="1"/>
  <c r="ZO30" i="3"/>
  <c r="ZO31" i="3" s="1"/>
  <c r="ZN30" i="3"/>
  <c r="ZN31" i="3" s="1"/>
  <c r="ZM30" i="3"/>
  <c r="ZM31" i="3" s="1"/>
  <c r="ZL30" i="3"/>
  <c r="ZL31" i="3" s="1"/>
  <c r="ZK30" i="3"/>
  <c r="ZK31" i="3" s="1"/>
  <c r="ZJ30" i="3"/>
  <c r="ZJ31" i="3" s="1"/>
  <c r="ZI30" i="3"/>
  <c r="ZI31" i="3" s="1"/>
  <c r="ZH30" i="3"/>
  <c r="ZH31" i="3" s="1"/>
  <c r="ZG30" i="3"/>
  <c r="ZG31" i="3" s="1"/>
  <c r="ZF30" i="3"/>
  <c r="ZF31" i="3" s="1"/>
  <c r="ZE30" i="3"/>
  <c r="ZE31" i="3" s="1"/>
  <c r="ZD30" i="3"/>
  <c r="ZD31" i="3" s="1"/>
  <c r="ZC30" i="3"/>
  <c r="ZC31" i="3" s="1"/>
  <c r="ZB30" i="3"/>
  <c r="ZB31" i="3" s="1"/>
  <c r="ZA30" i="3"/>
  <c r="ZA31" i="3" s="1"/>
  <c r="YZ30" i="3"/>
  <c r="YZ31" i="3" s="1"/>
  <c r="YY30" i="3"/>
  <c r="YY31" i="3" s="1"/>
  <c r="YX30" i="3"/>
  <c r="YX31" i="3" s="1"/>
  <c r="YW30" i="3"/>
  <c r="YW31" i="3" s="1"/>
  <c r="YV30" i="3"/>
  <c r="YV31" i="3" s="1"/>
  <c r="YU30" i="3"/>
  <c r="YU31" i="3" s="1"/>
  <c r="YT30" i="3"/>
  <c r="YT31" i="3" s="1"/>
  <c r="YS30" i="3"/>
  <c r="YS31" i="3" s="1"/>
  <c r="YR30" i="3"/>
  <c r="YR31" i="3" s="1"/>
  <c r="YQ30" i="3"/>
  <c r="YQ31" i="3" s="1"/>
  <c r="YP30" i="3"/>
  <c r="YP31" i="3" s="1"/>
  <c r="YO30" i="3"/>
  <c r="YO31" i="3" s="1"/>
  <c r="YN30" i="3"/>
  <c r="YN31" i="3" s="1"/>
  <c r="YM30" i="3"/>
  <c r="YM31" i="3" s="1"/>
  <c r="YL30" i="3"/>
  <c r="YL31" i="3" s="1"/>
  <c r="YK30" i="3"/>
  <c r="YK31" i="3" s="1"/>
  <c r="YJ30" i="3"/>
  <c r="YJ31" i="3" s="1"/>
  <c r="YI30" i="3"/>
  <c r="YI31" i="3" s="1"/>
  <c r="YH30" i="3"/>
  <c r="YH31" i="3" s="1"/>
  <c r="YG30" i="3"/>
  <c r="YG31" i="3" s="1"/>
  <c r="YF30" i="3"/>
  <c r="YF31" i="3" s="1"/>
  <c r="YE30" i="3"/>
  <c r="YE31" i="3" s="1"/>
  <c r="YD30" i="3"/>
  <c r="YD31" i="3" s="1"/>
  <c r="YC30" i="3"/>
  <c r="YC31" i="3" s="1"/>
  <c r="YB30" i="3"/>
  <c r="YB31" i="3" s="1"/>
  <c r="YA30" i="3"/>
  <c r="YA31" i="3" s="1"/>
  <c r="XZ30" i="3"/>
  <c r="XZ31" i="3" s="1"/>
  <c r="XY30" i="3"/>
  <c r="XY31" i="3" s="1"/>
  <c r="XX30" i="3"/>
  <c r="XX31" i="3" s="1"/>
  <c r="XW30" i="3"/>
  <c r="XW31" i="3" s="1"/>
  <c r="XV30" i="3"/>
  <c r="XV31" i="3" s="1"/>
  <c r="XU30" i="3"/>
  <c r="XU31" i="3" s="1"/>
  <c r="XT30" i="3"/>
  <c r="XT31" i="3" s="1"/>
  <c r="XS30" i="3"/>
  <c r="XS31" i="3" s="1"/>
  <c r="XR30" i="3"/>
  <c r="XR31" i="3" s="1"/>
  <c r="XQ30" i="3"/>
  <c r="XQ31" i="3" s="1"/>
  <c r="XP30" i="3"/>
  <c r="XP31" i="3" s="1"/>
  <c r="XO30" i="3"/>
  <c r="XO31" i="3" s="1"/>
  <c r="XN30" i="3"/>
  <c r="XN31" i="3" s="1"/>
  <c r="XM30" i="3"/>
  <c r="XM31" i="3" s="1"/>
  <c r="XL30" i="3"/>
  <c r="XL31" i="3" s="1"/>
  <c r="XK30" i="3"/>
  <c r="XK31" i="3" s="1"/>
  <c r="XJ30" i="3"/>
  <c r="XJ31" i="3" s="1"/>
  <c r="XI30" i="3"/>
  <c r="XI31" i="3" s="1"/>
  <c r="XH30" i="3"/>
  <c r="XH31" i="3" s="1"/>
  <c r="XG30" i="3"/>
  <c r="XG31" i="3" s="1"/>
  <c r="XF30" i="3"/>
  <c r="XF31" i="3" s="1"/>
  <c r="XE30" i="3"/>
  <c r="XE31" i="3" s="1"/>
  <c r="XD30" i="3"/>
  <c r="XD31" i="3" s="1"/>
  <c r="XC30" i="3"/>
  <c r="XC31" i="3" s="1"/>
  <c r="XB30" i="3"/>
  <c r="XB31" i="3" s="1"/>
  <c r="XA30" i="3"/>
  <c r="XA31" i="3" s="1"/>
  <c r="WZ30" i="3"/>
  <c r="WZ31" i="3" s="1"/>
  <c r="WY30" i="3"/>
  <c r="WY31" i="3" s="1"/>
  <c r="WX30" i="3"/>
  <c r="WX31" i="3" s="1"/>
  <c r="WW30" i="3"/>
  <c r="WW31" i="3" s="1"/>
  <c r="WV30" i="3"/>
  <c r="WV31" i="3" s="1"/>
  <c r="WU30" i="3"/>
  <c r="WU31" i="3" s="1"/>
  <c r="WT30" i="3"/>
  <c r="WT31" i="3" s="1"/>
  <c r="WS30" i="3"/>
  <c r="WS31" i="3" s="1"/>
  <c r="WR30" i="3"/>
  <c r="WR31" i="3" s="1"/>
  <c r="WQ30" i="3"/>
  <c r="WQ31" i="3" s="1"/>
  <c r="WP30" i="3"/>
  <c r="WP31" i="3" s="1"/>
  <c r="WO30" i="3"/>
  <c r="WO31" i="3" s="1"/>
  <c r="WN30" i="3"/>
  <c r="WN31" i="3" s="1"/>
  <c r="WM30" i="3"/>
  <c r="WM31" i="3" s="1"/>
  <c r="WL30" i="3"/>
  <c r="WL31" i="3" s="1"/>
  <c r="WK30" i="3"/>
  <c r="WK31" i="3" s="1"/>
  <c r="WJ30" i="3"/>
  <c r="WJ31" i="3" s="1"/>
  <c r="WI30" i="3"/>
  <c r="WI31" i="3" s="1"/>
  <c r="WH30" i="3"/>
  <c r="WH31" i="3" s="1"/>
  <c r="WG30" i="3"/>
  <c r="WG31" i="3" s="1"/>
  <c r="WF30" i="3"/>
  <c r="WF31" i="3" s="1"/>
  <c r="WE30" i="3"/>
  <c r="WE31" i="3" s="1"/>
  <c r="WD30" i="3"/>
  <c r="WD31" i="3" s="1"/>
  <c r="WC30" i="3"/>
  <c r="WC31" i="3" s="1"/>
  <c r="WB30" i="3"/>
  <c r="WB31" i="3" s="1"/>
  <c r="WA30" i="3"/>
  <c r="WA31" i="3" s="1"/>
  <c r="VZ30" i="3"/>
  <c r="VZ31" i="3" s="1"/>
  <c r="VY30" i="3"/>
  <c r="VY31" i="3" s="1"/>
  <c r="VX30" i="3"/>
  <c r="VX31" i="3" s="1"/>
  <c r="VW30" i="3"/>
  <c r="VW31" i="3" s="1"/>
  <c r="VV30" i="3"/>
  <c r="VV31" i="3" s="1"/>
  <c r="VU30" i="3"/>
  <c r="VU31" i="3" s="1"/>
  <c r="VT30" i="3"/>
  <c r="VT31" i="3" s="1"/>
  <c r="VS30" i="3"/>
  <c r="VS31" i="3" s="1"/>
  <c r="VR30" i="3"/>
  <c r="VR31" i="3" s="1"/>
  <c r="VQ30" i="3"/>
  <c r="VQ31" i="3" s="1"/>
  <c r="VP30" i="3"/>
  <c r="VP31" i="3" s="1"/>
  <c r="VO30" i="3"/>
  <c r="VO31" i="3" s="1"/>
  <c r="VN30" i="3"/>
  <c r="VN31" i="3" s="1"/>
  <c r="VM30" i="3"/>
  <c r="VM31" i="3" s="1"/>
  <c r="VL30" i="3"/>
  <c r="VL31" i="3" s="1"/>
  <c r="VK30" i="3"/>
  <c r="VK31" i="3" s="1"/>
  <c r="VJ30" i="3"/>
  <c r="VJ31" i="3" s="1"/>
  <c r="VI30" i="3"/>
  <c r="VI31" i="3" s="1"/>
  <c r="VH30" i="3"/>
  <c r="VH31" i="3" s="1"/>
  <c r="VG30" i="3"/>
  <c r="VG31" i="3" s="1"/>
  <c r="VF30" i="3"/>
  <c r="VF31" i="3" s="1"/>
  <c r="VE30" i="3"/>
  <c r="VE31" i="3" s="1"/>
  <c r="VD30" i="3"/>
  <c r="VD31" i="3" s="1"/>
  <c r="VC30" i="3"/>
  <c r="VC31" i="3" s="1"/>
  <c r="VB30" i="3"/>
  <c r="VB31" i="3" s="1"/>
  <c r="VA30" i="3"/>
  <c r="VA31" i="3" s="1"/>
  <c r="UZ30" i="3"/>
  <c r="UZ31" i="3" s="1"/>
  <c r="UY30" i="3"/>
  <c r="UY31" i="3" s="1"/>
  <c r="UX30" i="3"/>
  <c r="UX31" i="3" s="1"/>
  <c r="UW30" i="3"/>
  <c r="UW31" i="3" s="1"/>
  <c r="UV30" i="3"/>
  <c r="UV31" i="3" s="1"/>
  <c r="UU30" i="3"/>
  <c r="UU31" i="3" s="1"/>
  <c r="UT30" i="3"/>
  <c r="UT31" i="3" s="1"/>
  <c r="US30" i="3"/>
  <c r="US31" i="3" s="1"/>
  <c r="UR30" i="3"/>
  <c r="UR31" i="3" s="1"/>
  <c r="UQ30" i="3"/>
  <c r="UQ31" i="3" s="1"/>
  <c r="UP30" i="3"/>
  <c r="UP31" i="3" s="1"/>
  <c r="UO30" i="3"/>
  <c r="UO31" i="3" s="1"/>
  <c r="UN30" i="3"/>
  <c r="UN31" i="3" s="1"/>
  <c r="UM30" i="3"/>
  <c r="UM31" i="3" s="1"/>
  <c r="UL30" i="3"/>
  <c r="UL31" i="3" s="1"/>
  <c r="UK30" i="3"/>
  <c r="UK31" i="3" s="1"/>
  <c r="UJ30" i="3"/>
  <c r="UJ31" i="3" s="1"/>
  <c r="UI30" i="3"/>
  <c r="UI31" i="3" s="1"/>
  <c r="UH30" i="3"/>
  <c r="UH31" i="3" s="1"/>
  <c r="UG30" i="3"/>
  <c r="UG31" i="3" s="1"/>
  <c r="UF30" i="3"/>
  <c r="UF31" i="3" s="1"/>
  <c r="UE30" i="3"/>
  <c r="UE31" i="3" s="1"/>
  <c r="UD30" i="3"/>
  <c r="UD31" i="3" s="1"/>
  <c r="UC30" i="3"/>
  <c r="UC31" i="3" s="1"/>
  <c r="UB30" i="3"/>
  <c r="UB31" i="3" s="1"/>
  <c r="UA30" i="3"/>
  <c r="UA31" i="3" s="1"/>
  <c r="TZ30" i="3"/>
  <c r="TZ31" i="3" s="1"/>
  <c r="TY30" i="3"/>
  <c r="TY31" i="3" s="1"/>
  <c r="TX30" i="3"/>
  <c r="TX31" i="3" s="1"/>
  <c r="TW30" i="3"/>
  <c r="TW31" i="3" s="1"/>
  <c r="TV30" i="3"/>
  <c r="TV31" i="3" s="1"/>
  <c r="TU30" i="3"/>
  <c r="TU31" i="3" s="1"/>
  <c r="TT30" i="3"/>
  <c r="TT31" i="3" s="1"/>
  <c r="TS30" i="3"/>
  <c r="TS31" i="3" s="1"/>
  <c r="TR30" i="3"/>
  <c r="TR31" i="3" s="1"/>
  <c r="TQ30" i="3"/>
  <c r="TQ31" i="3" s="1"/>
  <c r="TP30" i="3"/>
  <c r="TP31" i="3" s="1"/>
  <c r="TO30" i="3"/>
  <c r="TO31" i="3" s="1"/>
  <c r="TN30" i="3"/>
  <c r="TN31" i="3" s="1"/>
  <c r="TM30" i="3"/>
  <c r="TM31" i="3" s="1"/>
  <c r="TL30" i="3"/>
  <c r="TL31" i="3" s="1"/>
  <c r="TK30" i="3"/>
  <c r="TK31" i="3" s="1"/>
  <c r="TJ30" i="3"/>
  <c r="TJ31" i="3" s="1"/>
  <c r="TI30" i="3"/>
  <c r="TI31" i="3" s="1"/>
  <c r="TH30" i="3"/>
  <c r="TH31" i="3" s="1"/>
  <c r="TG30" i="3"/>
  <c r="TG31" i="3" s="1"/>
  <c r="TF30" i="3"/>
  <c r="TF31" i="3" s="1"/>
  <c r="TE30" i="3"/>
  <c r="TE31" i="3" s="1"/>
  <c r="TD30" i="3"/>
  <c r="TD31" i="3" s="1"/>
  <c r="TC30" i="3"/>
  <c r="TC31" i="3" s="1"/>
  <c r="TB30" i="3"/>
  <c r="TB31" i="3" s="1"/>
  <c r="TA30" i="3"/>
  <c r="TA31" i="3" s="1"/>
  <c r="SZ30" i="3"/>
  <c r="SZ31" i="3" s="1"/>
  <c r="SY30" i="3"/>
  <c r="SY31" i="3" s="1"/>
  <c r="SX30" i="3"/>
  <c r="SX31" i="3" s="1"/>
  <c r="SW30" i="3"/>
  <c r="SW31" i="3" s="1"/>
  <c r="SV30" i="3"/>
  <c r="SV31" i="3" s="1"/>
  <c r="SU30" i="3"/>
  <c r="SU31" i="3" s="1"/>
  <c r="ST30" i="3"/>
  <c r="ST31" i="3" s="1"/>
  <c r="SS30" i="3"/>
  <c r="SS31" i="3" s="1"/>
  <c r="SR30" i="3"/>
  <c r="SR31" i="3" s="1"/>
  <c r="SQ30" i="3"/>
  <c r="SQ31" i="3" s="1"/>
  <c r="SP30" i="3"/>
  <c r="SP31" i="3" s="1"/>
  <c r="SO30" i="3"/>
  <c r="SO31" i="3" s="1"/>
  <c r="SN30" i="3"/>
  <c r="SN31" i="3" s="1"/>
  <c r="SM30" i="3"/>
  <c r="SM31" i="3" s="1"/>
  <c r="SL30" i="3"/>
  <c r="SL31" i="3" s="1"/>
  <c r="SK30" i="3"/>
  <c r="SK31" i="3" s="1"/>
  <c r="SJ30" i="3"/>
  <c r="SJ31" i="3" s="1"/>
  <c r="SI30" i="3"/>
  <c r="SI31" i="3" s="1"/>
  <c r="SH30" i="3"/>
  <c r="SH31" i="3" s="1"/>
  <c r="SG30" i="3"/>
  <c r="SG31" i="3" s="1"/>
  <c r="SF30" i="3"/>
  <c r="SF31" i="3" s="1"/>
  <c r="SE30" i="3"/>
  <c r="SE31" i="3" s="1"/>
  <c r="SD30" i="3"/>
  <c r="SD31" i="3" s="1"/>
  <c r="SC30" i="3"/>
  <c r="SC31" i="3" s="1"/>
  <c r="SB30" i="3"/>
  <c r="SB31" i="3" s="1"/>
  <c r="SA30" i="3"/>
  <c r="SA31" i="3" s="1"/>
  <c r="RZ30" i="3"/>
  <c r="RZ31" i="3" s="1"/>
  <c r="RY30" i="3"/>
  <c r="RY31" i="3" s="1"/>
  <c r="RX30" i="3"/>
  <c r="RX31" i="3" s="1"/>
  <c r="RW30" i="3"/>
  <c r="RW31" i="3" s="1"/>
  <c r="RV30" i="3"/>
  <c r="RV31" i="3" s="1"/>
  <c r="RU30" i="3"/>
  <c r="RU31" i="3" s="1"/>
  <c r="RT30" i="3"/>
  <c r="RT31" i="3" s="1"/>
  <c r="RS30" i="3"/>
  <c r="RS31" i="3" s="1"/>
  <c r="RR30" i="3"/>
  <c r="RR31" i="3" s="1"/>
  <c r="RQ30" i="3"/>
  <c r="RQ31" i="3" s="1"/>
  <c r="RP30" i="3"/>
  <c r="RP31" i="3" s="1"/>
  <c r="RO30" i="3"/>
  <c r="RO31" i="3" s="1"/>
  <c r="RN30" i="3"/>
  <c r="RN31" i="3" s="1"/>
  <c r="RM30" i="3"/>
  <c r="RM31" i="3" s="1"/>
  <c r="RL30" i="3"/>
  <c r="RL31" i="3" s="1"/>
  <c r="RK30" i="3"/>
  <c r="RK31" i="3" s="1"/>
  <c r="RJ30" i="3"/>
  <c r="RJ31" i="3" s="1"/>
  <c r="RI30" i="3"/>
  <c r="RI31" i="3" s="1"/>
  <c r="RH30" i="3"/>
  <c r="RH31" i="3" s="1"/>
  <c r="RG30" i="3"/>
  <c r="RG31" i="3" s="1"/>
  <c r="RF30" i="3"/>
  <c r="RF31" i="3" s="1"/>
  <c r="RE30" i="3"/>
  <c r="RE31" i="3" s="1"/>
  <c r="RD30" i="3"/>
  <c r="RD31" i="3" s="1"/>
  <c r="RC30" i="3"/>
  <c r="RC31" i="3" s="1"/>
  <c r="RB30" i="3"/>
  <c r="RB31" i="3" s="1"/>
  <c r="RA30" i="3"/>
  <c r="RA31" i="3" s="1"/>
  <c r="QZ30" i="3"/>
  <c r="QZ31" i="3" s="1"/>
  <c r="QY30" i="3"/>
  <c r="QY31" i="3" s="1"/>
  <c r="QX30" i="3"/>
  <c r="QX31" i="3" s="1"/>
  <c r="QW30" i="3"/>
  <c r="QW31" i="3" s="1"/>
  <c r="QV30" i="3"/>
  <c r="QV31" i="3" s="1"/>
  <c r="QU30" i="3"/>
  <c r="QU31" i="3" s="1"/>
  <c r="QT30" i="3"/>
  <c r="QT31" i="3" s="1"/>
  <c r="QS30" i="3"/>
  <c r="QS31" i="3" s="1"/>
  <c r="QR30" i="3"/>
  <c r="QR31" i="3" s="1"/>
  <c r="QQ30" i="3"/>
  <c r="QQ31" i="3" s="1"/>
  <c r="QP30" i="3"/>
  <c r="QP31" i="3" s="1"/>
  <c r="QO30" i="3"/>
  <c r="QO31" i="3" s="1"/>
  <c r="QN30" i="3"/>
  <c r="QN31" i="3" s="1"/>
  <c r="QM30" i="3"/>
  <c r="QM31" i="3" s="1"/>
  <c r="QL30" i="3"/>
  <c r="QL31" i="3" s="1"/>
  <c r="QK30" i="3"/>
  <c r="QK31" i="3" s="1"/>
  <c r="QJ30" i="3"/>
  <c r="QJ31" i="3" s="1"/>
  <c r="QI30" i="3"/>
  <c r="QI31" i="3" s="1"/>
  <c r="QH30" i="3"/>
  <c r="QH31" i="3" s="1"/>
  <c r="QG30" i="3"/>
  <c r="QG31" i="3" s="1"/>
  <c r="QF30" i="3"/>
  <c r="QF31" i="3" s="1"/>
  <c r="QE30" i="3"/>
  <c r="QE31" i="3" s="1"/>
  <c r="QD30" i="3"/>
  <c r="QD31" i="3" s="1"/>
  <c r="QC30" i="3"/>
  <c r="QC31" i="3" s="1"/>
  <c r="QB30" i="3"/>
  <c r="QB31" i="3" s="1"/>
  <c r="QA30" i="3"/>
  <c r="QA31" i="3" s="1"/>
  <c r="PZ30" i="3"/>
  <c r="PZ31" i="3" s="1"/>
  <c r="PY30" i="3"/>
  <c r="PY31" i="3" s="1"/>
  <c r="PX30" i="3"/>
  <c r="PX31" i="3" s="1"/>
  <c r="PW30" i="3"/>
  <c r="PW31" i="3" s="1"/>
  <c r="PV30" i="3"/>
  <c r="PV31" i="3" s="1"/>
  <c r="PU30" i="3"/>
  <c r="PU31" i="3" s="1"/>
  <c r="PT30" i="3"/>
  <c r="PT31" i="3" s="1"/>
  <c r="PS30" i="3"/>
  <c r="PS31" i="3" s="1"/>
  <c r="PR30" i="3"/>
  <c r="PR31" i="3" s="1"/>
  <c r="PQ30" i="3"/>
  <c r="PQ31" i="3" s="1"/>
  <c r="PP30" i="3"/>
  <c r="PP31" i="3" s="1"/>
  <c r="PO30" i="3"/>
  <c r="PO31" i="3" s="1"/>
  <c r="PN30" i="3"/>
  <c r="PN31" i="3" s="1"/>
  <c r="PM30" i="3"/>
  <c r="PM31" i="3" s="1"/>
  <c r="PL30" i="3"/>
  <c r="PL31" i="3" s="1"/>
  <c r="PK30" i="3"/>
  <c r="PK31" i="3" s="1"/>
  <c r="PJ30" i="3"/>
  <c r="PJ31" i="3" s="1"/>
  <c r="PI30" i="3"/>
  <c r="PI31" i="3" s="1"/>
  <c r="PH30" i="3"/>
  <c r="PH31" i="3" s="1"/>
  <c r="PG30" i="3"/>
  <c r="PG31" i="3" s="1"/>
  <c r="PF30" i="3"/>
  <c r="PF31" i="3" s="1"/>
  <c r="PE30" i="3"/>
  <c r="PE31" i="3" s="1"/>
  <c r="PD30" i="3"/>
  <c r="PD31" i="3" s="1"/>
  <c r="PC30" i="3"/>
  <c r="PC31" i="3" s="1"/>
  <c r="PB30" i="3"/>
  <c r="PB31" i="3" s="1"/>
  <c r="PA30" i="3"/>
  <c r="PA31" i="3" s="1"/>
  <c r="OZ30" i="3"/>
  <c r="OZ31" i="3" s="1"/>
  <c r="OY30" i="3"/>
  <c r="OY31" i="3" s="1"/>
  <c r="OX30" i="3"/>
  <c r="OX31" i="3" s="1"/>
  <c r="OW30" i="3"/>
  <c r="OW31" i="3" s="1"/>
  <c r="OV30" i="3"/>
  <c r="OV31" i="3" s="1"/>
  <c r="OU30" i="3"/>
  <c r="OU31" i="3" s="1"/>
  <c r="OT30" i="3"/>
  <c r="OT31" i="3" s="1"/>
  <c r="OS30" i="3"/>
  <c r="OS31" i="3" s="1"/>
  <c r="OR30" i="3"/>
  <c r="OR31" i="3" s="1"/>
  <c r="OQ30" i="3"/>
  <c r="OQ31" i="3" s="1"/>
  <c r="OP30" i="3"/>
  <c r="OP31" i="3" s="1"/>
  <c r="OO30" i="3"/>
  <c r="OO31" i="3" s="1"/>
  <c r="ON30" i="3"/>
  <c r="ON31" i="3" s="1"/>
  <c r="OM30" i="3"/>
  <c r="OM31" i="3" s="1"/>
  <c r="OL30" i="3"/>
  <c r="OL31" i="3" s="1"/>
  <c r="OK30" i="3"/>
  <c r="OK31" i="3" s="1"/>
  <c r="OJ30" i="3"/>
  <c r="OJ31" i="3" s="1"/>
  <c r="OI30" i="3"/>
  <c r="OI31" i="3" s="1"/>
  <c r="OH30" i="3"/>
  <c r="OH31" i="3" s="1"/>
  <c r="OG30" i="3"/>
  <c r="OG31" i="3" s="1"/>
  <c r="OF30" i="3"/>
  <c r="OF31" i="3" s="1"/>
  <c r="OE30" i="3"/>
  <c r="OE31" i="3" s="1"/>
  <c r="OD30" i="3"/>
  <c r="OD31" i="3" s="1"/>
  <c r="OC30" i="3"/>
  <c r="OC31" i="3" s="1"/>
  <c r="OB30" i="3"/>
  <c r="OB31" i="3" s="1"/>
  <c r="OA30" i="3"/>
  <c r="OA31" i="3" s="1"/>
  <c r="NZ30" i="3"/>
  <c r="NZ31" i="3" s="1"/>
  <c r="NY30" i="3"/>
  <c r="NY31" i="3" s="1"/>
  <c r="NX30" i="3"/>
  <c r="NX31" i="3" s="1"/>
  <c r="NW30" i="3"/>
  <c r="NW31" i="3" s="1"/>
  <c r="NV30" i="3"/>
  <c r="NV31" i="3" s="1"/>
  <c r="NU30" i="3"/>
  <c r="NU31" i="3" s="1"/>
  <c r="NT30" i="3"/>
  <c r="NT31" i="3" s="1"/>
  <c r="NS30" i="3"/>
  <c r="NS31" i="3" s="1"/>
  <c r="NR30" i="3"/>
  <c r="NR31" i="3" s="1"/>
  <c r="NQ30" i="3"/>
  <c r="NQ31" i="3" s="1"/>
  <c r="NP30" i="3"/>
  <c r="NP31" i="3" s="1"/>
  <c r="NO30" i="3"/>
  <c r="NO31" i="3" s="1"/>
  <c r="NN30" i="3"/>
  <c r="NN31" i="3" s="1"/>
  <c r="NM30" i="3"/>
  <c r="NM31" i="3" s="1"/>
  <c r="NL30" i="3"/>
  <c r="NL31" i="3" s="1"/>
  <c r="NK30" i="3"/>
  <c r="NK31" i="3" s="1"/>
  <c r="NJ30" i="3"/>
  <c r="NJ31" i="3" s="1"/>
  <c r="NI30" i="3"/>
  <c r="NI31" i="3" s="1"/>
  <c r="NH30" i="3"/>
  <c r="NH31" i="3" s="1"/>
  <c r="NG30" i="3"/>
  <c r="NG31" i="3" s="1"/>
  <c r="NF30" i="3"/>
  <c r="NF31" i="3" s="1"/>
  <c r="NE30" i="3"/>
  <c r="NE31" i="3" s="1"/>
  <c r="ND30" i="3"/>
  <c r="ND31" i="3" s="1"/>
  <c r="NC30" i="3"/>
  <c r="NC31" i="3" s="1"/>
  <c r="NB30" i="3"/>
  <c r="NB31" i="3" s="1"/>
  <c r="NA30" i="3"/>
  <c r="NA31" i="3" s="1"/>
  <c r="MZ30" i="3"/>
  <c r="MZ31" i="3" s="1"/>
  <c r="MY30" i="3"/>
  <c r="MY31" i="3" s="1"/>
  <c r="MX30" i="3"/>
  <c r="MX31" i="3" s="1"/>
  <c r="MW30" i="3"/>
  <c r="MW31" i="3" s="1"/>
  <c r="MV30" i="3"/>
  <c r="MV31" i="3" s="1"/>
  <c r="MU30" i="3"/>
  <c r="MU31" i="3" s="1"/>
  <c r="MT30" i="3"/>
  <c r="MT31" i="3" s="1"/>
  <c r="MS30" i="3"/>
  <c r="MS31" i="3" s="1"/>
  <c r="MR30" i="3"/>
  <c r="MR31" i="3" s="1"/>
  <c r="MQ30" i="3"/>
  <c r="MQ31" i="3" s="1"/>
  <c r="MP30" i="3"/>
  <c r="MP31" i="3" s="1"/>
  <c r="D36" i="3" l="1"/>
  <c r="D35" i="3"/>
  <c r="D39" i="3"/>
  <c r="D44" i="3"/>
  <c r="D48" i="3"/>
  <c r="D43" i="3"/>
  <c r="D38" i="3"/>
  <c r="D52" i="3"/>
  <c r="D51" i="3"/>
  <c r="D47" i="3"/>
  <c r="D42" i="3"/>
  <c r="D46" i="3"/>
  <c r="D40" i="3"/>
  <c r="D22" i="2"/>
  <c r="E22" i="2" s="1"/>
  <c r="D34" i="2"/>
  <c r="D29" i="2"/>
  <c r="D25" i="2"/>
  <c r="D21" i="2"/>
  <c r="E21" i="2" s="1"/>
  <c r="D38" i="2"/>
  <c r="D33" i="2"/>
  <c r="D28" i="2"/>
  <c r="D24" i="2"/>
  <c r="E24" i="2" s="1"/>
  <c r="D37" i="2"/>
  <c r="D32" i="2"/>
  <c r="D36" i="2"/>
  <c r="D30" i="2"/>
  <c r="D26" i="2"/>
  <c r="B4" i="3"/>
</calcChain>
</file>

<file path=xl/sharedStrings.xml><?xml version="1.0" encoding="utf-8"?>
<sst xmlns="http://schemas.openxmlformats.org/spreadsheetml/2006/main" count="1280" uniqueCount="1053">
  <si>
    <t>№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</si>
  <si>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</si>
  <si>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</si>
  <si>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</si>
  <si>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</si>
  <si>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</si>
  <si>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</si>
  <si>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</si>
  <si>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</si>
  <si>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</si>
  <si>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2-К.10</t>
  </si>
  <si>
    <t>2-К.12</t>
  </si>
  <si>
    <t>2-К.13</t>
  </si>
  <si>
    <t>2-К.7</t>
  </si>
  <si>
    <t>Сенсорика</t>
  </si>
  <si>
    <t>Музыка</t>
  </si>
  <si>
    <t xml:space="preserve">                                  </t>
  </si>
  <si>
    <t>2-Ф.1</t>
  </si>
  <si>
    <t>2-Ф.2</t>
  </si>
  <si>
    <t>2-Ф.3</t>
  </si>
  <si>
    <t>2-Ф.4</t>
  </si>
  <si>
    <t>2-Ф.5</t>
  </si>
  <si>
    <t>2-Ф.6</t>
  </si>
  <si>
    <t>2-Ф.7</t>
  </si>
  <si>
    <t>2-Ф.8</t>
  </si>
  <si>
    <t>2-Ф.9</t>
  </si>
  <si>
    <t>2-Ф.10</t>
  </si>
  <si>
    <t>2-.Ф.11</t>
  </si>
  <si>
    <t>2-Ф.12</t>
  </si>
  <si>
    <t>2-Ф.13</t>
  </si>
  <si>
    <t>2-Ф.14</t>
  </si>
  <si>
    <t>2-Ф.15</t>
  </si>
  <si>
    <t>2-Ф.16</t>
  </si>
  <si>
    <t>2-Ф.17</t>
  </si>
  <si>
    <t>2-Ф.18</t>
  </si>
  <si>
    <t>2-Ф.19</t>
  </si>
  <si>
    <t>2-Т.1</t>
  </si>
  <si>
    <t>2-Т.2</t>
  </si>
  <si>
    <t>2-Т.3</t>
  </si>
  <si>
    <t>2-Т.4</t>
  </si>
  <si>
    <t>2-Т.5</t>
  </si>
  <si>
    <t>2-К. 1</t>
  </si>
  <si>
    <t>2- К.3</t>
  </si>
  <si>
    <t>2-К.11</t>
  </si>
  <si>
    <t>2-К. 14</t>
  </si>
  <si>
    <t>2-К.15</t>
  </si>
  <si>
    <t>2-К.16</t>
  </si>
  <si>
    <t>2-К.17</t>
  </si>
  <si>
    <t>2-К.18</t>
  </si>
  <si>
    <t>2-К.19</t>
  </si>
  <si>
    <t>2-К.20</t>
  </si>
  <si>
    <t>2-Т.6</t>
  </si>
  <si>
    <t>2-Т.7</t>
  </si>
  <si>
    <t>2-Т.8</t>
  </si>
  <si>
    <t>2-Т.9</t>
  </si>
  <si>
    <t>3-Ф.1</t>
  </si>
  <si>
    <t>3-Ф.3</t>
  </si>
  <si>
    <t>3-Ф.4</t>
  </si>
  <si>
    <t>3-Ф.5</t>
  </si>
  <si>
    <t>3-Ф.6</t>
  </si>
  <si>
    <t>3-Ф.7</t>
  </si>
  <si>
    <t>3-Ф.8</t>
  </si>
  <si>
    <t>3-Ф.9</t>
  </si>
  <si>
    <t>3-Ф.10</t>
  </si>
  <si>
    <t>3-.Ф.11</t>
  </si>
  <si>
    <t>3-Ф.13</t>
  </si>
  <si>
    <t>3-Ф.14</t>
  </si>
  <si>
    <t>3-Ф.15</t>
  </si>
  <si>
    <t>3-Ф.16</t>
  </si>
  <si>
    <t>3-Ф.17</t>
  </si>
  <si>
    <t>3-К. 1</t>
  </si>
  <si>
    <t>3- К.3</t>
  </si>
  <si>
    <t>3-К.4</t>
  </si>
  <si>
    <t>3-К.5</t>
  </si>
  <si>
    <t>3-К.6</t>
  </si>
  <si>
    <t>3-К.7</t>
  </si>
  <si>
    <t>3-К.8</t>
  </si>
  <si>
    <t>3-К.9</t>
  </si>
  <si>
    <t>3-К.10</t>
  </si>
  <si>
    <t>3-К.11</t>
  </si>
  <si>
    <t>3-К.13</t>
  </si>
  <si>
    <t>3-К. 14</t>
  </si>
  <si>
    <t>3-К.15</t>
  </si>
  <si>
    <t>3-К.16</t>
  </si>
  <si>
    <t>3-К.17</t>
  </si>
  <si>
    <t>3-К.18</t>
  </si>
  <si>
    <t>3-К.19</t>
  </si>
  <si>
    <t>3-Т.1</t>
  </si>
  <si>
    <t>3-Т.3</t>
  </si>
  <si>
    <t>3-Т.4</t>
  </si>
  <si>
    <t>3-Т.5</t>
  </si>
  <si>
    <t>3-Т.6</t>
  </si>
  <si>
    <t>3-Т.7</t>
  </si>
  <si>
    <t>3-Т.8</t>
  </si>
  <si>
    <t>3-Т.9</t>
  </si>
  <si>
    <t>3-Ф.2</t>
  </si>
  <si>
    <t>3-Ф.12</t>
  </si>
  <si>
    <t>3-К.2</t>
  </si>
  <si>
    <t>3-К.12</t>
  </si>
  <si>
    <t>3-К.20</t>
  </si>
  <si>
    <t>3-Т.2</t>
  </si>
  <si>
    <t>3-К.21</t>
  </si>
  <si>
    <t>3-К.22</t>
  </si>
  <si>
    <t>3-К.23</t>
  </si>
  <si>
    <t>3-К.24</t>
  </si>
  <si>
    <t>3-К.25</t>
  </si>
  <si>
    <t>3-Т.10</t>
  </si>
  <si>
    <t>ФИО ребенка</t>
  </si>
  <si>
    <t>Всего, N</t>
  </si>
  <si>
    <t>владеет</t>
  </si>
  <si>
    <t>ходит</t>
  </si>
  <si>
    <t>проявляет интерес</t>
  </si>
  <si>
    <t>не проявляет интерес</t>
  </si>
  <si>
    <t>владеет навыками</t>
  </si>
  <si>
    <t>выполняет</t>
  </si>
  <si>
    <t>играет с радостью</t>
  </si>
  <si>
    <t>знает, но не называет</t>
  </si>
  <si>
    <t>произносит некоторые из них</t>
  </si>
  <si>
    <t>произносит правильно</t>
  </si>
  <si>
    <t>не произносит</t>
  </si>
  <si>
    <t>слушает с интересом</t>
  </si>
  <si>
    <t>старается слушать</t>
  </si>
  <si>
    <t>не слушает</t>
  </si>
  <si>
    <t>повторяет некоторые из них</t>
  </si>
  <si>
    <t>выполняет без интереса</t>
  </si>
  <si>
    <t>использует некоторые из них</t>
  </si>
  <si>
    <t>пытается использовать</t>
  </si>
  <si>
    <t>пытается выполнять</t>
  </si>
  <si>
    <t>различает</t>
  </si>
  <si>
    <t>не различает</t>
  </si>
  <si>
    <t>играет с интересом</t>
  </si>
  <si>
    <t>иногда слушает</t>
  </si>
  <si>
    <t>произносит не внятно</t>
  </si>
  <si>
    <t>не играет</t>
  </si>
  <si>
    <t>выполняет некоторые движения</t>
  </si>
  <si>
    <t>проявляет интерес частично</t>
  </si>
  <si>
    <t>нравится играть</t>
  </si>
  <si>
    <t>знает</t>
  </si>
  <si>
    <t>знает частично</t>
  </si>
  <si>
    <t>пытается узнать</t>
  </si>
  <si>
    <t>узнает и называет</t>
  </si>
  <si>
    <t>узнает, но не называет</t>
  </si>
  <si>
    <t>пытается проявить заботу</t>
  </si>
  <si>
    <t>понимает</t>
  </si>
  <si>
    <t>понимает не полностью</t>
  </si>
  <si>
    <t>не понимает</t>
  </si>
  <si>
    <t>ходит в разные стороны и в заданном направлении по кругу, с разным положением рук:</t>
  </si>
  <si>
    <t>ходит, держа руки в разных положениях</t>
  </si>
  <si>
    <t>не обращает внимание на положение рук во время ходьбы</t>
  </si>
  <si>
    <t>пытается ходить, держа руки в разных положениях</t>
  </si>
  <si>
    <t>ходит подгруппами и всей группой с изменением темпа:</t>
  </si>
  <si>
    <t>ходит с изменением темпа</t>
  </si>
  <si>
    <t>при ходбье меняет тепм частично</t>
  </si>
  <si>
    <t>не пытается менять темп при ходьбе</t>
  </si>
  <si>
    <t>ходит с остановкой по сигналу:</t>
  </si>
  <si>
    <t>ходит по сигналу</t>
  </si>
  <si>
    <t>при ходьбе не обращает внимание на сигнал</t>
  </si>
  <si>
    <t>не пытается ходить по сигналу</t>
  </si>
  <si>
    <t>сохраняет равновесие при ходьбе:</t>
  </si>
  <si>
    <t>сохраняет равновесие</t>
  </si>
  <si>
    <t>сохраняет равновесие частично</t>
  </si>
  <si>
    <t>не сохраняет равновесие</t>
  </si>
  <si>
    <t>ползает по ограниченной плоскости, под различные предметы:</t>
  </si>
  <si>
    <t>умеет ползать</t>
  </si>
  <si>
    <t>ползает только органиченной поверхности</t>
  </si>
  <si>
    <t>не пытается ползать</t>
  </si>
  <si>
    <t>выполняет вместе со взрослыми физические упражнения:</t>
  </si>
  <si>
    <t>выполняет упражнения</t>
  </si>
  <si>
    <t>не проявляет интерес при выполнении упражнений</t>
  </si>
  <si>
    <t>знает технику выполнения спортивных упражнений:</t>
  </si>
  <si>
    <t>знает технику выполнения</t>
  </si>
  <si>
    <t>не обращает внимание не технику выполнения</t>
  </si>
  <si>
    <t>пытается сболюдать технику выполнения</t>
  </si>
  <si>
    <t>катает санки за веревочку, игрушки на санках:</t>
  </si>
  <si>
    <t>выполняет эти действия</t>
  </si>
  <si>
    <t>проявялет интерес к данным действиям</t>
  </si>
  <si>
    <t>пытается катать санки и игрушки на санках</t>
  </si>
  <si>
    <t>бросает мяч в цель:</t>
  </si>
  <si>
    <t>бросает мяч в цель</t>
  </si>
  <si>
    <t>попадает в цель</t>
  </si>
  <si>
    <t>не умеет бросать</t>
  </si>
  <si>
    <t>прокатывает мяч под различные предметы, катает его друг другу:</t>
  </si>
  <si>
    <t>прокатывает мяч</t>
  </si>
  <si>
    <t>проявляет интерес при прокатывании мяча</t>
  </si>
  <si>
    <t>не старается прокатывать мяч</t>
  </si>
  <si>
    <t>владеет первоначальными навыками личной гигиены:</t>
  </si>
  <si>
    <t>соблюдает чистоту</t>
  </si>
  <si>
    <t>не владеет навыками</t>
  </si>
  <si>
    <t>проявляет положительный настрой при проведении закаливающих мероприятий:</t>
  </si>
  <si>
    <t>проявляет интерес к закаливающим мероприятиям</t>
  </si>
  <si>
    <t>знает закаливающие мероприятия</t>
  </si>
  <si>
    <t>стремится к позитивному настроению</t>
  </si>
  <si>
    <t>играет в подвижные игры с удовольствием:</t>
  </si>
  <si>
    <t>проявляет интерес к подвижным играм</t>
  </si>
  <si>
    <t>не принимает участие в играх</t>
  </si>
  <si>
    <t>проявляет положительные эмоции к двигательной активности:</t>
  </si>
  <si>
    <t>выполняет двигательную активность</t>
  </si>
  <si>
    <t>проявляет интерес к двигательной активности</t>
  </si>
  <si>
    <t>не проявляет интерес к двигательной активности</t>
  </si>
  <si>
    <t>самостоятельно выполняет ранее освоенные движения:</t>
  </si>
  <si>
    <t>проявляет самостоятельность в выполнении движений</t>
  </si>
  <si>
    <t>выполняет движения без интереса</t>
  </si>
  <si>
    <t>стремится к выполнению движений</t>
  </si>
  <si>
    <t>самостоятельно моет лицо, руки:</t>
  </si>
  <si>
    <t>проявляет активность</t>
  </si>
  <si>
    <t>правильно умывается</t>
  </si>
  <si>
    <t>пытается умыться самостоятельно</t>
  </si>
  <si>
    <t>использует индивидуальные предметы:</t>
  </si>
  <si>
    <t>умеет использовать</t>
  </si>
  <si>
    <t>знает индивидуальные предметы</t>
  </si>
  <si>
    <t>не всегда использует</t>
  </si>
  <si>
    <t>одевается и раздевается в определенной последовательности:</t>
  </si>
  <si>
    <t>знает последовательность одевания и раздевания</t>
  </si>
  <si>
    <t>соблюдает проследовательность одевания и раздевания</t>
  </si>
  <si>
    <t>пытается одеваться и раздеваться самостоятельно</t>
  </si>
  <si>
    <t>знает элементарные навыки поведения за столом:</t>
  </si>
  <si>
    <t>владеет элементарными навыками поведения за столом</t>
  </si>
  <si>
    <t>знает элементарные навыки поведения за столом</t>
  </si>
  <si>
    <t>пытается соблюдать элементарные навыки поведения за столом</t>
  </si>
  <si>
    <t>слушает и понимает речь взрослых:</t>
  </si>
  <si>
    <t>слушает и понимает</t>
  </si>
  <si>
    <t>слушает без интереса</t>
  </si>
  <si>
    <t>слушает, но не понимает</t>
  </si>
  <si>
    <t>произносит отчетливо отдельные гласные и согласные звуки, звукоподражания:</t>
  </si>
  <si>
    <t>произносит отчетливо</t>
  </si>
  <si>
    <t>не может призносить отчетливо</t>
  </si>
  <si>
    <t>произносит правильно слова и простые фразы (2-4 слова):</t>
  </si>
  <si>
    <t>пытается произносить правильно</t>
  </si>
  <si>
    <t>не может произносить правильно</t>
  </si>
  <si>
    <t>называет слова, обозначающие названия игрушек, одежды, обуви, посуды, мебели, фруктов, домашних животных и их детенышей, транспортных средств и предметов личной гигиены:</t>
  </si>
  <si>
    <t>называет названия</t>
  </si>
  <si>
    <t>пытается назвывать названия</t>
  </si>
  <si>
    <t>не может называть названия</t>
  </si>
  <si>
    <t>знает и называет слова, обозначающие трудовое действие (мыть, поливать, наливать), действия, противоположные по значению (открывать-закрывать, надевать-снимать, брать-отдать), действия, характеризующие отношения людей (обнимать, помогать), их настроение (радоваться, смеяться, обижаться:</t>
  </si>
  <si>
    <t>знает некоторые из них</t>
  </si>
  <si>
    <t>не знает</t>
  </si>
  <si>
    <t>использует в речи существительные, глаголы и прилагательные для описания предметов:</t>
  </si>
  <si>
    <t>использует</t>
  </si>
  <si>
    <t>использует частично</t>
  </si>
  <si>
    <t>проявляет интерес к ценностям казахского народа:</t>
  </si>
  <si>
    <t>самостоятельно использует освоенные слова в устной речи:</t>
  </si>
  <si>
    <t>не использует</t>
  </si>
  <si>
    <t>понимает речь взрослых, выражает свое мнение:</t>
  </si>
  <si>
    <t>понимает, выражает свое мнение</t>
  </si>
  <si>
    <t>понимает, но не может выразить свое мнение</t>
  </si>
  <si>
    <t>слушает небольшие рассказы без наглядного сопровождения, отвечает на простые вопросы:</t>
  </si>
  <si>
    <t>слушает, отвечает на простые вопросы</t>
  </si>
  <si>
    <t>слушает без интереса, отвечает на некоторые вопросы</t>
  </si>
  <si>
    <t>слушает, но не может ответить на вопросы</t>
  </si>
  <si>
    <t>рассматривает картинки в книге, отвечает на вопросы по их содержанию:</t>
  </si>
  <si>
    <t>рассматривает картинки, правильно отвечает на воарсы</t>
  </si>
  <si>
    <t>проявляет интерес к картинкам, отвечает на вопросы частично</t>
  </si>
  <si>
    <t>рассматривает картинки, но на поставленные вопросы не может дать ответы</t>
  </si>
  <si>
    <t>обыгрывает действия (движения) персонажей:</t>
  </si>
  <si>
    <t>повторяет действия</t>
  </si>
  <si>
    <t>частично повторяет действия</t>
  </si>
  <si>
    <t>пытается повторить действия в игре</t>
  </si>
  <si>
    <t>выполняет артикуляционную гимнастику:</t>
  </si>
  <si>
    <t>выполняет правильно</t>
  </si>
  <si>
    <t>пытается выполнять правильно</t>
  </si>
  <si>
    <t>выполняет неправильно</t>
  </si>
  <si>
    <t>эмоционально воспринимает художественные произведения:</t>
  </si>
  <si>
    <t>произведения воспринимает эмоционально</t>
  </si>
  <si>
    <t>вопринимает произведения без эмоций</t>
  </si>
  <si>
    <t>не придает значения  произведениям</t>
  </si>
  <si>
    <t>слушает колыбельные, народные песни, сказки:</t>
  </si>
  <si>
    <t>слушает</t>
  </si>
  <si>
    <t>слушает некоторые из них</t>
  </si>
  <si>
    <t>договаривает отдельные слова, фразы в знакомых произведениях:</t>
  </si>
  <si>
    <t>договаривает отдельные слова</t>
  </si>
  <si>
    <t>договаривает не все слова</t>
  </si>
  <si>
    <t>пытается договаривать отдельные слова</t>
  </si>
  <si>
    <t>слушает знакомые произведения без наглядного сопровождения:</t>
  </si>
  <si>
    <t>рассматривает иллюстрации в книгах, отвечает на поставленные вопросы по содержанию иллюстраций:</t>
  </si>
  <si>
    <t>рассматривает иллюстрации, правильно отвечает на вопросы</t>
  </si>
  <si>
    <t>проявляет интерес к иллюстациям, отвечает правильно на некоторые вопросы</t>
  </si>
  <si>
    <t>рассматривает иллюстрации, но не отвечает на вопросы</t>
  </si>
  <si>
    <t>передает в играх образы персонажей:</t>
  </si>
  <si>
    <t>передает в играх образы персонажей</t>
  </si>
  <si>
    <t>повторяет действия персонажей</t>
  </si>
  <si>
    <t>не может полностью передать в играх образы персонажей</t>
  </si>
  <si>
    <t>повторяет текст стихотворений полностью с помощью педагога:</t>
  </si>
  <si>
    <t>повторяет текст</t>
  </si>
  <si>
    <t>повторяет текст не полностью</t>
  </si>
  <si>
    <t>не пытается повторить текст</t>
  </si>
  <si>
    <t>держит правильно карандаш, проводит прямые и замкнутые округлые линии:</t>
  </si>
  <si>
    <t>держит правильно карандаш, проводит линии</t>
  </si>
  <si>
    <t>держит правильно карандаш, не может проводить линии</t>
  </si>
  <si>
    <t>не умеет держать правильно карандаш, но проводит линии</t>
  </si>
  <si>
    <t>различает цвета и правильно называет их:</t>
  </si>
  <si>
    <t>различает цвета и правильно их называет</t>
  </si>
  <si>
    <t>различает цвета, но не может их правильно назвать</t>
  </si>
  <si>
    <t>не различает цвета</t>
  </si>
  <si>
    <t>радуется своим рисункам, называет то, что на них изображено:</t>
  </si>
  <si>
    <t>радуется своим рисункам, называет их</t>
  </si>
  <si>
    <t>пытается назвать их</t>
  </si>
  <si>
    <t>радуется своим рисункам, но не может их назвать</t>
  </si>
  <si>
    <t>владеет пространственной ориентировкой на листе бумаги:</t>
  </si>
  <si>
    <t>ориентируется</t>
  </si>
  <si>
    <t>ориентируется частично</t>
  </si>
  <si>
    <t>не ориентируется</t>
  </si>
  <si>
    <t>рисует линии, мазки красками на листе бумаги:</t>
  </si>
  <si>
    <t>рисует</t>
  </si>
  <si>
    <t>рисует частично</t>
  </si>
  <si>
    <t>не рисует</t>
  </si>
  <si>
    <t>изображает предметы, похожие на круглые, длинные формы:</t>
  </si>
  <si>
    <t>изображает предметы с радостью</t>
  </si>
  <si>
    <t>изображает некотрорые из них</t>
  </si>
  <si>
    <t>пытается изобразить предметы</t>
  </si>
  <si>
    <t>знает свойства бумаги:</t>
  </si>
  <si>
    <t>владеет начальной техникой рисования на бумаге и песке:</t>
  </si>
  <si>
    <t>владеет некоторыми из них</t>
  </si>
  <si>
    <t>не пытается овладеть</t>
  </si>
  <si>
    <t>знает свойства глины, пластилина:</t>
  </si>
  <si>
    <t>знает некоторые свойства</t>
  </si>
  <si>
    <t>ходит обычно, на носках, с высоким подниманием колен:</t>
  </si>
  <si>
    <t>ходит частично</t>
  </si>
  <si>
    <t>пытается ходить правильно</t>
  </si>
  <si>
    <t>ходит с выполнением заданий: взявшись за руки, в положении полусидя обходя предметы:</t>
  </si>
  <si>
    <t>владеет видами ходьбы</t>
  </si>
  <si>
    <t>ходит правильно</t>
  </si>
  <si>
    <t>не умеет ходить</t>
  </si>
  <si>
    <t>поддерживает равновесие в ходьбе:</t>
  </si>
  <si>
    <t>поддерживает равновесие</t>
  </si>
  <si>
    <t>поддерживает равновесие частично</t>
  </si>
  <si>
    <t>не может поддерживать равновесие</t>
  </si>
  <si>
    <t>бегает обычно, на носках, в разных направлениях:</t>
  </si>
  <si>
    <t>бегает</t>
  </si>
  <si>
    <t>пытается бегать правильно</t>
  </si>
  <si>
    <t>не обращает внимание на задания при беге</t>
  </si>
  <si>
    <t>прыгает на месте на двух ногах, с продвижением вперед, с высоты и в длину:</t>
  </si>
  <si>
    <t>прыгает по указанию</t>
  </si>
  <si>
    <t>пытается прыгат правильно</t>
  </si>
  <si>
    <t>владеет некоторыми видами прыжков</t>
  </si>
  <si>
    <t>бросает предметы правой и левой рукой, в горизонтальную и вертикальную цели:</t>
  </si>
  <si>
    <t>бросает предметы</t>
  </si>
  <si>
    <t>проявляет интерес при бросании</t>
  </si>
  <si>
    <t>не умеет бросать предметы</t>
  </si>
  <si>
    <t>бросает мяч вверх-вниз, ловит:</t>
  </si>
  <si>
    <t>бросает, ловит</t>
  </si>
  <si>
    <t>бросает, но не может ловить</t>
  </si>
  <si>
    <t>не пытается бросать и ловить</t>
  </si>
  <si>
    <t>ползает между предметами, лазает по гимнастической стенке и спускается с нее:</t>
  </si>
  <si>
    <t>ползает, лазает</t>
  </si>
  <si>
    <t xml:space="preserve">пытается ползать между предметами, лазать и спускаться с них </t>
  </si>
  <si>
    <t>не может выполнить эти действия</t>
  </si>
  <si>
    <t>перестраивается в колонну по одному, в круг, находит свое место в строю:</t>
  </si>
  <si>
    <t>может выполнять эти действия</t>
  </si>
  <si>
    <t>выполняет частично</t>
  </si>
  <si>
    <t>не может выполнять эти действия</t>
  </si>
  <si>
    <t>соблюдает последовательность выполнения общеразвивающих упражнений:</t>
  </si>
  <si>
    <t>выполняет упражнения последовательно</t>
  </si>
  <si>
    <t>пытается соблюдать последовательность выполнения упражнений</t>
  </si>
  <si>
    <t>не соблюдает последовательность выполнения упражнений</t>
  </si>
  <si>
    <t>играет увлеченно в подвижные игры:</t>
  </si>
  <si>
    <t>играет без интереса</t>
  </si>
  <si>
    <t>знает необходимость соблюдения ежедневных гигиенических навыков:</t>
  </si>
  <si>
    <t>соблюдает навыки</t>
  </si>
  <si>
    <t>владеет навками</t>
  </si>
  <si>
    <t>пытается соблюдать навыки</t>
  </si>
  <si>
    <t>обладает начальными навыками самообслуживания:</t>
  </si>
  <si>
    <t>владеет навками самообслуживания</t>
  </si>
  <si>
    <t>владеет некоторыми навыками</t>
  </si>
  <si>
    <t>имеет представления о здоровом образе жизни:</t>
  </si>
  <si>
    <t>имеет представление</t>
  </si>
  <si>
    <t>имеет частичное представление</t>
  </si>
  <si>
    <t>не владеет представлениями</t>
  </si>
  <si>
    <t>владеет навыками культурного поведения за столом:</t>
  </si>
  <si>
    <t>владеет некоторыми</t>
  </si>
  <si>
    <t>пытается овладеть</t>
  </si>
  <si>
    <t>участвует в совместных подвижных играх:</t>
  </si>
  <si>
    <t>принимает участие</t>
  </si>
  <si>
    <t>принимает участие неохотно</t>
  </si>
  <si>
    <t>играет один</t>
  </si>
  <si>
    <t>владеет частично</t>
  </si>
  <si>
    <t>произносит четко гласные и некоторые согласные звуки:</t>
  </si>
  <si>
    <t>произносит четко</t>
  </si>
  <si>
    <t>не произносит четко</t>
  </si>
  <si>
    <t>имеет правильный темп речи:</t>
  </si>
  <si>
    <t>говорит правильно</t>
  </si>
  <si>
    <t>говорит правильно частично</t>
  </si>
  <si>
    <t>пытается говорить правильно</t>
  </si>
  <si>
    <t>отвечает на различные вопросы, касающиеся окружающей среды:</t>
  </si>
  <si>
    <t>отвечает на вопросы</t>
  </si>
  <si>
    <t>отвечает на некоторые из них</t>
  </si>
  <si>
    <t>не отвечает на вопросы</t>
  </si>
  <si>
    <t>использует нужные слова и фразы:</t>
  </si>
  <si>
    <t>согласовывает слова в роде, числе, падеже:</t>
  </si>
  <si>
    <t>согласовывает</t>
  </si>
  <si>
    <t>согласовывает некоторые</t>
  </si>
  <si>
    <t>не согласовывает</t>
  </si>
  <si>
    <t>употребляет существительные вместе со вспомогательными словами, такими как над, под, за, рядом:</t>
  </si>
  <si>
    <t>применяет часто</t>
  </si>
  <si>
    <t>применяет редко</t>
  </si>
  <si>
    <t>пытается применять</t>
  </si>
  <si>
    <t>слушает и понимает речь взрослых, выражает свое мнение</t>
  </si>
  <si>
    <t>слушает и понимает речь взрослых, пытается выразить свое мнение</t>
  </si>
  <si>
    <t>слушает, частично понимает речь взрослых, не может выразить свое мнение</t>
  </si>
  <si>
    <t>общаются друг с другом, со взрослыми:</t>
  </si>
  <si>
    <t>общаетсяво всеми</t>
  </si>
  <si>
    <t>общается только со сверстниками</t>
  </si>
  <si>
    <t>пытается общаться</t>
  </si>
  <si>
    <t>рассказывает о том, что слышал, видел, что делал сам:</t>
  </si>
  <si>
    <t>рассказывает</t>
  </si>
  <si>
    <t>пытается рассказать</t>
  </si>
  <si>
    <t>не рассказывает</t>
  </si>
  <si>
    <t>рассматривает картинки в книгах самостоятельно, вместе с другими детьми высказывает свои мысли по увиденным картинкам:</t>
  </si>
  <si>
    <t>рассматривает картинки и высказывает свое мнение</t>
  </si>
  <si>
    <t>рассматривает картинки, но не высказывает свое мнение</t>
  </si>
  <si>
    <t>пытается рассматривать и высказывать</t>
  </si>
  <si>
    <t>слушает и понимает содержание литературных произведений:</t>
  </si>
  <si>
    <t>слушает, понимает частично</t>
  </si>
  <si>
    <t>передает ритм и выразительность голоса героев литературного произведения, подражает им:</t>
  </si>
  <si>
    <t>передает ритм и выразительность голоса, подражает им</t>
  </si>
  <si>
    <t>подражает, передает ритм голоса частично</t>
  </si>
  <si>
    <t>подражает, пытается передать ритм голоса</t>
  </si>
  <si>
    <t>эмоционально воспринимает сюжет, сопереживает героям:</t>
  </si>
  <si>
    <t>эмоционально воспринимает сюжет, сопереживает героям</t>
  </si>
  <si>
    <t>воспринимает не все сюжеты</t>
  </si>
  <si>
    <t>пытается сопереживать героям</t>
  </si>
  <si>
    <t>обыгрывает вместе со взрослыми сказки, простые сценки:</t>
  </si>
  <si>
    <t>обыгрывает с интересом</t>
  </si>
  <si>
    <t>обыгрывает без интереса</t>
  </si>
  <si>
    <t>не обыгрывает</t>
  </si>
  <si>
    <t>обыгрывает роли знакомых персонаже во время свободной игры:</t>
  </si>
  <si>
    <t>обыгрывает</t>
  </si>
  <si>
    <t>пытается обыгрывать</t>
  </si>
  <si>
    <t>не может обыграть</t>
  </si>
  <si>
    <t>пересказывает интересные отрывки, слова и простые фразы из прочитанного произведения:</t>
  </si>
  <si>
    <t>пересказывает</t>
  </si>
  <si>
    <t>пытается пересказывать</t>
  </si>
  <si>
    <t>не может пересказать</t>
  </si>
  <si>
    <t>наизусть и выразительно произносит стихотворения, потешки:</t>
  </si>
  <si>
    <t xml:space="preserve">произносит наизусть и выразительно </t>
  </si>
  <si>
    <t>произносит наизусть, но не выразительно</t>
  </si>
  <si>
    <t>пытается произносить выразительно</t>
  </si>
  <si>
    <t>произносит правильно специфические звуки казахского языка:</t>
  </si>
  <si>
    <t>произносит правильно частично</t>
  </si>
  <si>
    <t>внимательно слушает, называет и запоминает слова:</t>
  </si>
  <si>
    <t>слушает, называет и запоминает</t>
  </si>
  <si>
    <t>слушает, называет, но не запоминает</t>
  </si>
  <si>
    <t>слушает, не называет и не запоминает</t>
  </si>
  <si>
    <t>понимает значение слов, применяемых в повседневной жизни, и правильно их произносит:</t>
  </si>
  <si>
    <t>понимает значение слов и правильно их произносит</t>
  </si>
  <si>
    <t>понимает значение некоторых слов, пытается правильно их произносит</t>
  </si>
  <si>
    <t>понимает значение слов, но не произносит их</t>
  </si>
  <si>
    <t>понимает значение словосочетаний:</t>
  </si>
  <si>
    <t>понмает частично</t>
  </si>
  <si>
    <t>составляет простые предложения:</t>
  </si>
  <si>
    <t>составляет с интересом</t>
  </si>
  <si>
    <t>составляет без интереса</t>
  </si>
  <si>
    <t>не умеет составлять</t>
  </si>
  <si>
    <t>слушает короткие стихотворения и потешки, рассказывает их наизусть:</t>
  </si>
  <si>
    <t>слушает и рассказывает наизусть</t>
  </si>
  <si>
    <t>пытается рассказывать наизусть</t>
  </si>
  <si>
    <t>не рассказывает наизусть</t>
  </si>
  <si>
    <t>составляет простые предложения, отвечает на простые вопросы:</t>
  </si>
  <si>
    <t>составляет простые предложения, отвечает на вопросы</t>
  </si>
  <si>
    <t>составляет простые предложения, отвечает не на все вопросы</t>
  </si>
  <si>
    <t>пытается составить предложения и ответить на простые вопросы</t>
  </si>
  <si>
    <t>владеет начальными навыками техники рисования:</t>
  </si>
  <si>
    <t>использует последовательно линии, штрихи, пятна, краски:</t>
  </si>
  <si>
    <t>использует некоторые</t>
  </si>
  <si>
    <t>называет правильно основные цвета:</t>
  </si>
  <si>
    <t>правильно называет</t>
  </si>
  <si>
    <t>называет некоторые</t>
  </si>
  <si>
    <t>не может назвать полностью</t>
  </si>
  <si>
    <t>составляет простые сюжетные композиции:</t>
  </si>
  <si>
    <t>составляет</t>
  </si>
  <si>
    <t>пытается составить</t>
  </si>
  <si>
    <t>не может составить</t>
  </si>
  <si>
    <t>размещает изображение на листе бумаги целиком:</t>
  </si>
  <si>
    <t>размещает</t>
  </si>
  <si>
    <t>размещает только некоторые</t>
  </si>
  <si>
    <t>пытается разместитьт</t>
  </si>
  <si>
    <t>владеет начальными навыками рисования форм:</t>
  </si>
  <si>
    <t>владеет навыками частично</t>
  </si>
  <si>
    <t>пытается применять приобретенные навыки</t>
  </si>
  <si>
    <t>интересуется нетрадиционной техникой рисования:</t>
  </si>
  <si>
    <t>применяет нетрадиционную технику рисования</t>
  </si>
  <si>
    <t>проявляет аккуратность в рисовании, соблюдает безопасное поведение при рисовании:</t>
  </si>
  <si>
    <t>рисует аккуратно, сохраняет безопасность</t>
  </si>
  <si>
    <t>пытается рисовать аккуратно</t>
  </si>
  <si>
    <t>старается быть аккуратным, частично сохраняет безопасность</t>
  </si>
  <si>
    <t>увлекается лепкой предметов:</t>
  </si>
  <si>
    <t>лепит с интересом</t>
  </si>
  <si>
    <t>интересуется частично</t>
  </si>
  <si>
    <t>не проявляет интерес к лепке</t>
  </si>
  <si>
    <t>знает некоторые свойства глины и пластилина: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</si>
  <si>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Физическое развитие</t>
    </r>
  </si>
  <si>
    <t>Физическая культура</t>
  </si>
  <si>
    <t>Развитие коммуникативных навыков</t>
  </si>
  <si>
    <t>Развитие речи</t>
  </si>
  <si>
    <t>Художественная литература</t>
  </si>
  <si>
    <t>Лепка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</si>
  <si>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Формирование социально-эмоциональных навыков</t>
    </r>
  </si>
  <si>
    <t>Ознакомление с окружающим миром</t>
  </si>
  <si>
    <t xml:space="preserve">                              Лист наблюдения для младшей группы (дети 2-х лет)</t>
  </si>
  <si>
    <t>художественная литература</t>
  </si>
  <si>
    <t xml:space="preserve">                     Развитие познавательных и интеллектуальных навыков</t>
  </si>
  <si>
    <t>Развитие творческих навыков и исследовательской деятельности детей</t>
  </si>
  <si>
    <t>Рисование</t>
  </si>
  <si>
    <t>Аппликация</t>
  </si>
  <si>
    <t>Конструирование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</si>
  <si>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Формирование социально-эмоциональных навыков</t>
    </r>
  </si>
  <si>
    <t>2-П.1</t>
  </si>
  <si>
    <t>2-П.2</t>
  </si>
  <si>
    <t>2-П.3</t>
  </si>
  <si>
    <t>2-П.4</t>
  </si>
  <si>
    <t>2-П.5</t>
  </si>
  <si>
    <t>2-П.6</t>
  </si>
  <si>
    <t>2-П.7</t>
  </si>
  <si>
    <t>2-П.8</t>
  </si>
  <si>
    <t>2-П.9</t>
  </si>
  <si>
    <t>2-Т.10</t>
  </si>
  <si>
    <t>2-Т.11</t>
  </si>
  <si>
    <t>2-Т.12</t>
  </si>
  <si>
    <t>2-Т.13</t>
  </si>
  <si>
    <t>2-Т.14</t>
  </si>
  <si>
    <t>2-Т.15</t>
  </si>
  <si>
    <t>2-Т.16</t>
  </si>
  <si>
    <t>2-Т.17</t>
  </si>
  <si>
    <t>2-Т.18</t>
  </si>
  <si>
    <t>2-Т.19</t>
  </si>
  <si>
    <t>2-Т.20</t>
  </si>
  <si>
    <t>2-Т.21</t>
  </si>
  <si>
    <t>2-Т.22</t>
  </si>
  <si>
    <t>2-Т.23</t>
  </si>
  <si>
    <t>2-Т.24</t>
  </si>
  <si>
    <t>2-Т.25</t>
  </si>
  <si>
    <t>2-Т.26</t>
  </si>
  <si>
    <t>2-Т.27</t>
  </si>
  <si>
    <t>2-Т.28</t>
  </si>
  <si>
    <t>2-Т.29</t>
  </si>
  <si>
    <t>2-Т.30</t>
  </si>
  <si>
    <t>2-Т.31</t>
  </si>
  <si>
    <t>2-Т.32</t>
  </si>
  <si>
    <t>2-Т.33</t>
  </si>
  <si>
    <t>2-Т.34</t>
  </si>
  <si>
    <t>2-Т.35</t>
  </si>
  <si>
    <t>2-Т.36</t>
  </si>
  <si>
    <t>2-Т.37</t>
  </si>
  <si>
    <t>2-С.1</t>
  </si>
  <si>
    <t>2-С.2</t>
  </si>
  <si>
    <t>2-С.3</t>
  </si>
  <si>
    <t>2-С.4</t>
  </si>
  <si>
    <t>2-С.5</t>
  </si>
  <si>
    <t>2-С.6</t>
  </si>
  <si>
    <t>2-С.7</t>
  </si>
  <si>
    <t>2-С.8</t>
  </si>
  <si>
    <t>2-С.9</t>
  </si>
  <si>
    <t>2-С.10</t>
  </si>
  <si>
    <t>2-С.11</t>
  </si>
  <si>
    <t>2-С.12</t>
  </si>
  <si>
    <t>2-С.13</t>
  </si>
  <si>
    <t>2-С.14</t>
  </si>
  <si>
    <t>2-С.15</t>
  </si>
  <si>
    <t>2-С.16</t>
  </si>
  <si>
    <t>2-С.17</t>
  </si>
  <si>
    <t>2-С.18</t>
  </si>
  <si>
    <t>2-С.19</t>
  </si>
  <si>
    <t>2-С.20</t>
  </si>
  <si>
    <t>3-С.1</t>
  </si>
  <si>
    <t>3-С.2</t>
  </si>
  <si>
    <t>3-С.3</t>
  </si>
  <si>
    <t>3-С.4</t>
  </si>
  <si>
    <t>3-С.5</t>
  </si>
  <si>
    <t>3-С.6</t>
  </si>
  <si>
    <t>3-С.7</t>
  </si>
  <si>
    <t>3-С.8</t>
  </si>
  <si>
    <t>3-С.9</t>
  </si>
  <si>
    <t>3-С.10</t>
  </si>
  <si>
    <t>3-С.11</t>
  </si>
  <si>
    <t>3-С.12</t>
  </si>
  <si>
    <t>3-С.13</t>
  </si>
  <si>
    <t>3-С.14</t>
  </si>
  <si>
    <t>3-С.15</t>
  </si>
  <si>
    <t>3-С.16</t>
  </si>
  <si>
    <t>3-С.17</t>
  </si>
  <si>
    <t>3-С.18</t>
  </si>
  <si>
    <t>3-С.19</t>
  </si>
  <si>
    <t>3-С.20</t>
  </si>
  <si>
    <t>3-С.21</t>
  </si>
  <si>
    <t>3-Т.11</t>
  </si>
  <si>
    <t>3-Т.12</t>
  </si>
  <si>
    <t>3-Т.13</t>
  </si>
  <si>
    <t>3-Т.14</t>
  </si>
  <si>
    <t>3-Т.15</t>
  </si>
  <si>
    <t>3-Т.16</t>
  </si>
  <si>
    <t>3-Т.17</t>
  </si>
  <si>
    <t>3-Т.18</t>
  </si>
  <si>
    <t>3-Т.19</t>
  </si>
  <si>
    <t>3-Т.20</t>
  </si>
  <si>
    <t>3-Т.21</t>
  </si>
  <si>
    <t>3-Т.22</t>
  </si>
  <si>
    <t>3-Т.23</t>
  </si>
  <si>
    <t>3-Т.24</t>
  </si>
  <si>
    <t>3-Т.25</t>
  </si>
  <si>
    <t>3-Т.26</t>
  </si>
  <si>
    <t>3-Т.27</t>
  </si>
  <si>
    <t>3-Т.28</t>
  </si>
  <si>
    <t>3-Т.29</t>
  </si>
  <si>
    <t>3-Т.30</t>
  </si>
  <si>
    <t>3-Т.31</t>
  </si>
  <si>
    <t>3-Т.32</t>
  </si>
  <si>
    <t>3-Т.33</t>
  </si>
  <si>
    <t>3-Т.34</t>
  </si>
  <si>
    <t>3-Т.35</t>
  </si>
  <si>
    <t>3-Т.36</t>
  </si>
  <si>
    <t>3-Т.37</t>
  </si>
  <si>
    <t>3-Т.38</t>
  </si>
  <si>
    <t>3-Т.39</t>
  </si>
  <si>
    <t>3-Т.40</t>
  </si>
  <si>
    <t>3-Т.41</t>
  </si>
  <si>
    <t>3-Т.42</t>
  </si>
  <si>
    <t>3-Т.43</t>
  </si>
  <si>
    <t>3-Т.44</t>
  </si>
  <si>
    <t>3-Т.45</t>
  </si>
  <si>
    <t>3-П.1</t>
  </si>
  <si>
    <t>3-П.2</t>
  </si>
  <si>
    <t>3-П.3</t>
  </si>
  <si>
    <t>3-П.4</t>
  </si>
  <si>
    <t>3-П.5</t>
  </si>
  <si>
    <t>3-П.6</t>
  </si>
  <si>
    <t>3-П.7</t>
  </si>
  <si>
    <t>3-П.8</t>
  </si>
  <si>
    <t>3-П.9</t>
  </si>
  <si>
    <t xml:space="preserve">                          Лист наблюдения для средней группы (дети 3-х лет)</t>
  </si>
  <si>
    <t>Казахский язык</t>
  </si>
  <si>
    <t xml:space="preserve">                    Развитие познавательных и интеллектуальных навыков</t>
  </si>
  <si>
    <t>Основы математики</t>
  </si>
  <si>
    <t>выполняет задания, опираясь на словесную инструкцию и образец:</t>
  </si>
  <si>
    <t>выполняет задания правильно опираясь на образец</t>
  </si>
  <si>
    <t>некоторые из них выполняет с интересом</t>
  </si>
  <si>
    <t>не может выполнить задания</t>
  </si>
  <si>
    <t>владеет навыками координации движений, мелкой моторики рук:</t>
  </si>
  <si>
    <t>хорошо владеет</t>
  </si>
  <si>
    <t>находит предметы по цвету, размеру по указанию взрослых:</t>
  </si>
  <si>
    <t>находит предметы по всем признакам</t>
  </si>
  <si>
    <t>находит только некоторые предметы</t>
  </si>
  <si>
    <t>не может найти предметы по признакам</t>
  </si>
  <si>
    <t>соотносит и отбирает</t>
  </si>
  <si>
    <t>соотносит только по цвету</t>
  </si>
  <si>
    <t>не умеет соотносить</t>
  </si>
  <si>
    <t>владеет сенсомоторной пространственной координацией «глаза – руки»:</t>
  </si>
  <si>
    <t>группирует однородные предметы близкие по величине, форме, цвету:</t>
  </si>
  <si>
    <t>группирует</t>
  </si>
  <si>
    <t>группирует только некоторые</t>
  </si>
  <si>
    <t>не умеет группировать</t>
  </si>
  <si>
    <t>понимает слова, обозначающие различные величины предметов, их цвет и форму:</t>
  </si>
  <si>
    <t>понимает частично</t>
  </si>
  <si>
    <t>различает количество предметов (один – много):</t>
  </si>
  <si>
    <t>различает некоторые из них</t>
  </si>
  <si>
    <t>не пытается различать</t>
  </si>
  <si>
    <t>исследует и сравнивает предметы по цвету, объему, форме:</t>
  </si>
  <si>
    <t>исследует и сравнивает</t>
  </si>
  <si>
    <t>исследует не полностью и сравнивает</t>
  </si>
  <si>
    <t>исследует, но не может  сравнивать</t>
  </si>
  <si>
    <t>бегает в строю по одному, по кругу, вокруг предметов:</t>
  </si>
  <si>
    <t>имеет первоначальные навыки работы с глиной и пластилином:</t>
  </si>
  <si>
    <t>не применяет навыки</t>
  </si>
  <si>
    <t>владеет простейшими приемами лепки (отрывать куски от большого кома, соединять их в одно целое, самостоятельно скатывать глину):</t>
  </si>
  <si>
    <t>применяет</t>
  </si>
  <si>
    <t>применяет частично</t>
  </si>
  <si>
    <t>не применяет</t>
  </si>
  <si>
    <t>изучает предметы, которые лепит:</t>
  </si>
  <si>
    <t>изучает</t>
  </si>
  <si>
    <t>изучает некоторые из них</t>
  </si>
  <si>
    <t>не пытается изучать</t>
  </si>
  <si>
    <t>вдавливает пальцем и углубляет верхнюю часть формы, при лепке чашек, тарелок, мисочек:</t>
  </si>
  <si>
    <t>вдавливает пальцем и углубляет</t>
  </si>
  <si>
    <t>не может выполнить</t>
  </si>
  <si>
    <t>ставит готовое изделие на подставку, убирает материал после работы:</t>
  </si>
  <si>
    <t>размещает, убирает</t>
  </si>
  <si>
    <t>размещает, но не убирает</t>
  </si>
  <si>
    <t>не может разместить, но материалы убирает</t>
  </si>
  <si>
    <t>сравнивает формы вылепленных предметов со знакомыми предметами:</t>
  </si>
  <si>
    <t>сравнивает</t>
  </si>
  <si>
    <t>сравнивает иногда</t>
  </si>
  <si>
    <t>не может сравнивать</t>
  </si>
  <si>
    <t>знает элементарные свойства бумаги (сминать, рвать, складывать):</t>
  </si>
  <si>
    <t>не пытается узнать</t>
  </si>
  <si>
    <t>выкладывает изображения и составляет их на фланелеграфе (линиях, квадратах), листе бумаги:</t>
  </si>
  <si>
    <t>выкладывает, составляет</t>
  </si>
  <si>
    <t>выкладывает, пытается составить</t>
  </si>
  <si>
    <t>выкладывает, но не умеет составлять</t>
  </si>
  <si>
    <t>размещает и составляет простые композиции на фланелеграфе:</t>
  </si>
  <si>
    <t>размещает и составляет</t>
  </si>
  <si>
    <t>размещает, частично составляет</t>
  </si>
  <si>
    <t>размещает, но не составляет</t>
  </si>
  <si>
    <t>размещает геометрические фигуры, орнаменты:</t>
  </si>
  <si>
    <t>размещает правильно</t>
  </si>
  <si>
    <t>пытается разместить</t>
  </si>
  <si>
    <t>не может разместить</t>
  </si>
  <si>
    <t>конструирует из строительных материалов и крупных деталей конструкторов:</t>
  </si>
  <si>
    <t>конструирует</t>
  </si>
  <si>
    <t>проявляет интерес к конструированию</t>
  </si>
  <si>
    <t>не пытается конструировать</t>
  </si>
  <si>
    <t>сооружает простейшую конструкцию по образцу:</t>
  </si>
  <si>
    <t>сооружает по образцу</t>
  </si>
  <si>
    <t xml:space="preserve">не обращает внимания на олбразец, но Сооружает </t>
  </si>
  <si>
    <t>не пытается сооружать</t>
  </si>
  <si>
    <t>различает строительные материалы (кубики, кирпичи):</t>
  </si>
  <si>
    <t>не может различить</t>
  </si>
  <si>
    <t>называет простейшие построенные конструкции и играет с ними, используя игрушки:</t>
  </si>
  <si>
    <t>называет и играет</t>
  </si>
  <si>
    <t>называет не полностью, играет</t>
  </si>
  <si>
    <t>называет неправильно, но играет</t>
  </si>
  <si>
    <t>сооружает самостоятельно конструкции:</t>
  </si>
  <si>
    <t>сооружает частично</t>
  </si>
  <si>
    <t>складывает строительные детали в коробку:</t>
  </si>
  <si>
    <t>складывает аккуратно</t>
  </si>
  <si>
    <t>пытается складывать</t>
  </si>
  <si>
    <t>не складывает</t>
  </si>
  <si>
    <t>играет с натуральными материалами (песок, вода, камень):</t>
  </si>
  <si>
    <t>играет с некоторыми из них</t>
  </si>
  <si>
    <t>называет возведенные простые сооружения:</t>
  </si>
  <si>
    <t>называет</t>
  </si>
  <si>
    <t>пытается называть</t>
  </si>
  <si>
    <t>не может называть</t>
  </si>
  <si>
    <t>реагирует эмоционально на музыку:</t>
  </si>
  <si>
    <t>реагирует</t>
  </si>
  <si>
    <t>раегирует частично</t>
  </si>
  <si>
    <t>не реагирует на музыку</t>
  </si>
  <si>
    <t>различает характер музыкальных произведений (медленные и веселые песни):</t>
  </si>
  <si>
    <t>пытается различать</t>
  </si>
  <si>
    <t>различает высокое и низкое звучание колокольчиков, фортепиано:</t>
  </si>
  <si>
    <t>различает частично</t>
  </si>
  <si>
    <t>подпевает отдельные слоги и слова песен, подражая интонации педагога, протяжному звучанию:</t>
  </si>
  <si>
    <t>подражает, подпевает</t>
  </si>
  <si>
    <t>подражает, подпевает некоторые из них</t>
  </si>
  <si>
    <t>пытается подпевать</t>
  </si>
  <si>
    <t>произносит фразы в песне (вместе со взрослыми):</t>
  </si>
  <si>
    <t>произносит внятно</t>
  </si>
  <si>
    <t>пытается произносить</t>
  </si>
  <si>
    <t>различает музыкальные инструменты (барабан, бубен, маракас, асатаяк и др.):</t>
  </si>
  <si>
    <t>различает все инструменты</t>
  </si>
  <si>
    <t>узнает песни, которые слышал ранее:</t>
  </si>
  <si>
    <t>радуется, когда слышит знакомые песни</t>
  </si>
  <si>
    <t>узнает некоторые из них</t>
  </si>
  <si>
    <t>не придает значения</t>
  </si>
  <si>
    <t>повторяет движения, показанные взрослыми (хлопает, топает ногами, вращает кисти рук):</t>
  </si>
  <si>
    <t>повторяет по показу взрослых</t>
  </si>
  <si>
    <t>пытается повторять</t>
  </si>
  <si>
    <t>выполняет движения разных персонажей под музыку (заяц прыгает, птица летает):</t>
  </si>
  <si>
    <t>не выполняет</t>
  </si>
  <si>
    <t>выполняет простые танцевальные движения:</t>
  </si>
  <si>
    <t>откликается на свое имя, узнает себя в зеркале и на фотографиях:</t>
  </si>
  <si>
    <t>узнает своих родителей и других взрослых, ближайшего окружения, называет их имена:</t>
  </si>
  <si>
    <t>знает дом и квартиру, в котором проживает:</t>
  </si>
  <si>
    <t>знает предметы и действия с ними, распознает их по картинке:</t>
  </si>
  <si>
    <t>играет со сверстниками:</t>
  </si>
  <si>
    <t>нравится играть одному</t>
  </si>
  <si>
    <t>пытается играть вместе</t>
  </si>
  <si>
    <t>наблюдает трудовые действия взрослых:</t>
  </si>
  <si>
    <t>наблюдает</t>
  </si>
  <si>
    <t>наблюдает частично</t>
  </si>
  <si>
    <t>не пытается наблюдать</t>
  </si>
  <si>
    <t>проявляет интерес к действиям взрослых:</t>
  </si>
  <si>
    <t>подражает взрослым, выполняя простые бытовые действия:</t>
  </si>
  <si>
    <t>подражает, выполняет действия</t>
  </si>
  <si>
    <t>выполняет действия частично</t>
  </si>
  <si>
    <t>подражает, не проявляет интерес к выполнению действий</t>
  </si>
  <si>
    <t>проявляет сочувствие, заботу о близких:</t>
  </si>
  <si>
    <t>проявляет сочувствие, заботиться</t>
  </si>
  <si>
    <t>проявляет сочувствие, заботу частично</t>
  </si>
  <si>
    <t>не проявляет сочувствие, заботу</t>
  </si>
  <si>
    <t>различает по вкусу, внешнему виду и называет несколько видов овощей и фруктов:</t>
  </si>
  <si>
    <t>различает, называет</t>
  </si>
  <si>
    <t>называет частично</t>
  </si>
  <si>
    <t>различает, но не называет</t>
  </si>
  <si>
    <t>выделяет и называет части тела животных, обращает внимание на их внешний вид и поведение:</t>
  </si>
  <si>
    <t>выделяет, называет, узнает по внешнему виду</t>
  </si>
  <si>
    <t>выделяет, называет, но не обращает внимание на внешний вид</t>
  </si>
  <si>
    <t>выделяет, но не называет</t>
  </si>
  <si>
    <t>узнает и называет домашних птиц:</t>
  </si>
  <si>
    <t>узнает некоторых и называет</t>
  </si>
  <si>
    <t>называет характерные сезонные изменения природы:</t>
  </si>
  <si>
    <t>не пытается называть</t>
  </si>
  <si>
    <t>имеет представление о свойствах природных материалов:</t>
  </si>
  <si>
    <t>знает свойства</t>
  </si>
  <si>
    <t>имеет частичное предстваление</t>
  </si>
  <si>
    <t>проявляет заботу</t>
  </si>
  <si>
    <t>не проявляет заботу</t>
  </si>
  <si>
    <t>играет вместе, дружно с другими детьми, помогают друг другу и вместе радуются успехам:</t>
  </si>
  <si>
    <t xml:space="preserve">играют вместе, помогают друг другу, радуются совместным успехам  </t>
  </si>
  <si>
    <t>не играют вместе, но пытаются помочь друг другу</t>
  </si>
  <si>
    <t>понимает что  «правильно» или  «неправильно»,  «хорошо» или  «плохо»:</t>
  </si>
  <si>
    <t>понимает некоторые из них</t>
  </si>
  <si>
    <t>знает правила безопасного поведения на прогулке и во время игр с водой, песком:</t>
  </si>
  <si>
    <t>иногда сохраняет правила</t>
  </si>
  <si>
    <t>имеет первоначальное представление о транспорте, улице, дороге: знает некоторые виды транспортных средств:</t>
  </si>
  <si>
    <t>знает элементарные правила безопасного поведения на дорогах:</t>
  </si>
  <si>
    <t>стремится узнать</t>
  </si>
  <si>
    <t>различает понятия «один», «много»:</t>
  </si>
  <si>
    <t>различает понятия</t>
  </si>
  <si>
    <t>группирует однородные предметы:</t>
  </si>
  <si>
    <t>группирует частично</t>
  </si>
  <si>
    <t>находит в окружающей среде один или несколько одинаковых предметов:</t>
  </si>
  <si>
    <t>находит</t>
  </si>
  <si>
    <t>находит только один предмет</t>
  </si>
  <si>
    <t xml:space="preserve">пытается найти </t>
  </si>
  <si>
    <t>сравнивает группы равных и неравных предметов:</t>
  </si>
  <si>
    <t>сравнивает правильно</t>
  </si>
  <si>
    <t>сравнивает частично</t>
  </si>
  <si>
    <t>не умеет сравнивать</t>
  </si>
  <si>
    <t>сравнивает два предмета по известным размерам:</t>
  </si>
  <si>
    <t>сравнивает предметы по размеру</t>
  </si>
  <si>
    <t>сравнивает, но не учитывает размер</t>
  </si>
  <si>
    <t>пытается сравнивать</t>
  </si>
  <si>
    <t>сравнивает предметы по длине, ширине, высоте, величине:</t>
  </si>
  <si>
    <t>умеет сравнивать</t>
  </si>
  <si>
    <t>сравнивает некоторые</t>
  </si>
  <si>
    <t>знает и называет геометрические фигуры с помощью осязания и зрения:</t>
  </si>
  <si>
    <t>знает и называет</t>
  </si>
  <si>
    <t>знает, называет частично</t>
  </si>
  <si>
    <t>определяет пространственные направления относительно себя:</t>
  </si>
  <si>
    <t>определяет</t>
  </si>
  <si>
    <t>определяет частично</t>
  </si>
  <si>
    <t>не может определить</t>
  </si>
  <si>
    <t>знает противоположные части суток:</t>
  </si>
  <si>
    <t>знает некоторые</t>
  </si>
  <si>
    <t>лепит предметы, использует различные приемы лепки:</t>
  </si>
  <si>
    <t>использует различные приемы лепки</t>
  </si>
  <si>
    <t>использует некоторые приемы лепки</t>
  </si>
  <si>
    <t>лепит растения и животных путем объединения, сжатия и соединения нескольких частей:</t>
  </si>
  <si>
    <t>лепит, объединяет</t>
  </si>
  <si>
    <t>пытается лепитьи объединять</t>
  </si>
  <si>
    <t>лепит, но не объединяет</t>
  </si>
  <si>
    <t>знает украшения казахского народа:</t>
  </si>
  <si>
    <t>незнает</t>
  </si>
  <si>
    <t>самостоятельно лепит предметы и украшения:</t>
  </si>
  <si>
    <t>при лепке проявляет самостоятельность</t>
  </si>
  <si>
    <t>лепит при помощи взрослого</t>
  </si>
  <si>
    <t>пытается лепить самостоятельно</t>
  </si>
  <si>
    <t>объединяет индивидуальные работы в коллективные композиции:</t>
  </si>
  <si>
    <t>объединяет</t>
  </si>
  <si>
    <t>объединяет частично</t>
  </si>
  <si>
    <t>пытается объединять</t>
  </si>
  <si>
    <t>соблюдает технику безопасности при лепке:</t>
  </si>
  <si>
    <t>соблюдает технику безопасности при лепке</t>
  </si>
  <si>
    <t>пытается соблюдать некоторые правила техники безопасности</t>
  </si>
  <si>
    <t>соблюдает технику безопасности при напоминании</t>
  </si>
  <si>
    <t>выполняет работу аккуратно:</t>
  </si>
  <si>
    <t>выполняет аккуратно</t>
  </si>
  <si>
    <t>обращает внимание на аккуратность</t>
  </si>
  <si>
    <t>сохраняет аккуратность частично</t>
  </si>
  <si>
    <t>владеет начальными навыками техники наклеивания:</t>
  </si>
  <si>
    <t>выкладывает на листе бумаги приготовленные детали разной формы, величины, цвета:</t>
  </si>
  <si>
    <t>выкладывает</t>
  </si>
  <si>
    <t>выкладывает некоторые из них</t>
  </si>
  <si>
    <t>пытается выкладывать</t>
  </si>
  <si>
    <t>размещает и склеивает подготовленные элементы:</t>
  </si>
  <si>
    <t>размещает и склеивает</t>
  </si>
  <si>
    <t>размещает, но не склеивает</t>
  </si>
  <si>
    <t>пытается разместить и склеить</t>
  </si>
  <si>
    <t>знает технику наклеивания:</t>
  </si>
  <si>
    <t>знает, применяет</t>
  </si>
  <si>
    <t>знает, пытается применять</t>
  </si>
  <si>
    <t>знает, но не применяет</t>
  </si>
  <si>
    <t>знает посуду и предметы быта казахского народа:</t>
  </si>
  <si>
    <t>участвует в коллективных работах и делает их с интересом:</t>
  </si>
  <si>
    <t>участвует и выполняет работыс интересом</t>
  </si>
  <si>
    <t>не принимает участие в коллективных работах, предпочитает работать индивидуально</t>
  </si>
  <si>
    <t>пытается принимать участие в коллективных работах</t>
  </si>
  <si>
    <t>различает геометрические формы, украшает их орнаментами:</t>
  </si>
  <si>
    <t>различает, украшает</t>
  </si>
  <si>
    <t>различает некоторые из них, но не украшает</t>
  </si>
  <si>
    <t>не различает, но проявляет интерес к орнаментам</t>
  </si>
  <si>
    <t>использует салфетку, чтобы вытереть остатки клея:</t>
  </si>
  <si>
    <t>использует редко</t>
  </si>
  <si>
    <t>Не использует</t>
  </si>
  <si>
    <t>выполняет конструирование с интересом:</t>
  </si>
  <si>
    <t>пытается выполнить</t>
  </si>
  <si>
    <t>анализирует постройки по простым схемам и образцам рисунков:</t>
  </si>
  <si>
    <t>анализирует постройки по простым схемам и образцам</t>
  </si>
  <si>
    <t>проявляет интерес к анализу</t>
  </si>
  <si>
    <t>не пытается анализировать</t>
  </si>
  <si>
    <t>различает и называет строительные детали:</t>
  </si>
  <si>
    <t>различает и называет</t>
  </si>
  <si>
    <t>различает некоторые и называет их</t>
  </si>
  <si>
    <t>сооружает простейшие постройки из деталей разных цветов и форм:</t>
  </si>
  <si>
    <t>сооружает постройки</t>
  </si>
  <si>
    <t>пытается сооружать постройки</t>
  </si>
  <si>
    <t>не может соорудить постройки</t>
  </si>
  <si>
    <t>участвует в коллективной постройке:</t>
  </si>
  <si>
    <t>участвует</t>
  </si>
  <si>
    <t>проявляет интерес к коллективной постройке</t>
  </si>
  <si>
    <t>пытается принять участие</t>
  </si>
  <si>
    <t>играет с постройкой, которую соорудил сам:</t>
  </si>
  <si>
    <t>не играет, если нет настроения</t>
  </si>
  <si>
    <t>конструирует из крупного и мелкого строительного материала, по образцу и собственному замыслу:</t>
  </si>
  <si>
    <t>конструируеттолько  по образцу</t>
  </si>
  <si>
    <t>использует образец, пытается конструировать по собственному замыслу</t>
  </si>
  <si>
    <t>складывает строительные детали после игры:</t>
  </si>
  <si>
    <t>складывает</t>
  </si>
  <si>
    <t>складывает частично</t>
  </si>
  <si>
    <t>эмоционально воспринимает музыкальные произведения:</t>
  </si>
  <si>
    <t>воспринимает</t>
  </si>
  <si>
    <t>воспринимает частично</t>
  </si>
  <si>
    <t>пытается воспринимать</t>
  </si>
  <si>
    <t>владеет навыками прослушивания музыки:</t>
  </si>
  <si>
    <t>знает и распазнает три жанры музыки: пение и марш, танец:</t>
  </si>
  <si>
    <t>знает и распазнает</t>
  </si>
  <si>
    <t>распазнает некоторые из них</t>
  </si>
  <si>
    <t>старается распазнавать</t>
  </si>
  <si>
    <t>слушает музыкальное произведение до конца, понимает характер музыки:</t>
  </si>
  <si>
    <t>слушает, понимает</t>
  </si>
  <si>
    <t>слушает не до конца</t>
  </si>
  <si>
    <t>различает звучание шумных игрушек и детских музыкальных инструментов, называет их, бьет в простой ритм:</t>
  </si>
  <si>
    <t>различает, называет, бьет в соответствии с ритмом</t>
  </si>
  <si>
    <t>различает, называет, но не воспринимает ритм</t>
  </si>
  <si>
    <t>различает, старается называть и бить в соответствии с ритмом</t>
  </si>
  <si>
    <t>поет вместе с группой в соответствии с темпом песни, начинает и заканчивает песню вместе со всеми:</t>
  </si>
  <si>
    <t>начинает и заканчивает песню вместе со всеми</t>
  </si>
  <si>
    <t>начинает песню вместе со всеми, но не может петь вместе</t>
  </si>
  <si>
    <t>начинает песню вместе со всеми, старается закончить  вместе</t>
  </si>
  <si>
    <t>правильно и четко произносит слова песни, передает ее характер (веселая, грустная, игривая, мелодичная):</t>
  </si>
  <si>
    <t>правильно и четко произносит слова песни, передает ее характер</t>
  </si>
  <si>
    <t>старается  произносить слова песни правильно и четко, передавать характер песни</t>
  </si>
  <si>
    <t>слова песни произносит не четко, но передает характер песни</t>
  </si>
  <si>
    <t>поет в диапазоне первой октавы ре-ля с музыкальным сопровождением и без сопровождения:</t>
  </si>
  <si>
    <t>поет</t>
  </si>
  <si>
    <t>поет некоторые песни</t>
  </si>
  <si>
    <t>старается петь</t>
  </si>
  <si>
    <t>знает простые танцевальные движения казахского народа:</t>
  </si>
  <si>
    <t>занет некоторые</t>
  </si>
  <si>
    <t>выполняет самостоятельно движения после музыкального вступления</t>
  </si>
  <si>
    <t>проявляет активность в выполнении движений</t>
  </si>
  <si>
    <t>выполняет движения с помощью взрослого</t>
  </si>
  <si>
    <t>пытается выполнить движения самостоятельно</t>
  </si>
  <si>
    <t>повторяет самостоятельно знакомые танцевальные движения в играх:</t>
  </si>
  <si>
    <t>выполняет самостоятельно</t>
  </si>
  <si>
    <t>старается выполнить самостоятельно</t>
  </si>
  <si>
    <t xml:space="preserve">выполныет с помощью взрослого </t>
  </si>
  <si>
    <t>знает музыкальные инструменты, играет на них:</t>
  </si>
  <si>
    <t>знает, играет на инх с радостью</t>
  </si>
  <si>
    <t>знает некоторые из них, играет на них</t>
  </si>
  <si>
    <t>незнает, но играет на инх</t>
  </si>
  <si>
    <t>называет имена членов семьи и близких ему людей:</t>
  </si>
  <si>
    <t>называет имена членов семьи</t>
  </si>
  <si>
    <t>называет имена некоторых членов семьи</t>
  </si>
  <si>
    <t>пытается называть имена членов семьи</t>
  </si>
  <si>
    <t>обыгрывает роли членов семьи в сюжетно-ролевых играх:</t>
  </si>
  <si>
    <t>не умеет обыгрывать</t>
  </si>
  <si>
    <t>умеет играть самостоятельно в разные игры:</t>
  </si>
  <si>
    <t>умеет играть</t>
  </si>
  <si>
    <t>не хочет играть один</t>
  </si>
  <si>
    <t>пытается играть</t>
  </si>
  <si>
    <t>стремится к самостоятельности: одевается, умывается, чистит зубы:</t>
  </si>
  <si>
    <t>обращает внимание на чистоту</t>
  </si>
  <si>
    <t>стремится к аккуратности</t>
  </si>
  <si>
    <t>не может проявить самостоятельность</t>
  </si>
  <si>
    <t>называет предметы быта казахского народа:</t>
  </si>
  <si>
    <t>называет правильно</t>
  </si>
  <si>
    <t>называет только некоторые</t>
  </si>
  <si>
    <t>не называет</t>
  </si>
  <si>
    <t>называет транспортные средства:</t>
  </si>
  <si>
    <t>называет не все транспортные средства</t>
  </si>
  <si>
    <t>старается называть транспортные средства</t>
  </si>
  <si>
    <t>знает простые правила для пешеходов и пассажиров транспорта:</t>
  </si>
  <si>
    <t>старается узнать</t>
  </si>
  <si>
    <t>имеет представление о сотрудниках детского сада:</t>
  </si>
  <si>
    <t>имеет представление о некоторыхсотрудниках детского сада</t>
  </si>
  <si>
    <t>не имеет представление о всех сотрудниках детского сада</t>
  </si>
  <si>
    <t>имеет первоначальные представления о городе и поселке, столице Республики Казахстан, государственных символах:</t>
  </si>
  <si>
    <t>имеет первоначальные представления</t>
  </si>
  <si>
    <t xml:space="preserve">имеются частичные представления </t>
  </si>
  <si>
    <t>пытается понять</t>
  </si>
  <si>
    <t>знает традиционное жилье казахского народа – юрту:</t>
  </si>
  <si>
    <t>имеет простые представления о хороших и плохих поступках:</t>
  </si>
  <si>
    <t>имеет простые представления</t>
  </si>
  <si>
    <t>имеет представление о некоторых действиях</t>
  </si>
  <si>
    <t>стремится овладеть понятиями</t>
  </si>
  <si>
    <t>проявляет интерес к предметам и явлениям живой и неживой природы:</t>
  </si>
  <si>
    <t>проявляет постоянный интерес</t>
  </si>
  <si>
    <t>владеет понятиями о некоторых растениях родного края:</t>
  </si>
  <si>
    <t>владеет понятиями</t>
  </si>
  <si>
    <t>старается овладеть понятиями</t>
  </si>
  <si>
    <t>не владеет понятиями</t>
  </si>
  <si>
    <t>различают и называют некоторые овощи и фрукты:</t>
  </si>
  <si>
    <t>различает и называет не все овощи и фрукты</t>
  </si>
  <si>
    <t>Различает, но не называет</t>
  </si>
  <si>
    <t>распознает домашних и диких животных:</t>
  </si>
  <si>
    <t>распознает</t>
  </si>
  <si>
    <t>распознает некоторых из них</t>
  </si>
  <si>
    <t>старается распознавать</t>
  </si>
  <si>
    <t>наблюдает за обитателями уголка природы:</t>
  </si>
  <si>
    <t>старается наблюдать</t>
  </si>
  <si>
    <t>проявляет заботу о природе:</t>
  </si>
  <si>
    <t>проявляет</t>
  </si>
  <si>
    <t>старается проявлять</t>
  </si>
  <si>
    <t>не проявляет</t>
  </si>
  <si>
    <t>замечает и называет сезонные изменения в природе:</t>
  </si>
  <si>
    <t>замечает и называет</t>
  </si>
  <si>
    <t>замечает, старается назвать</t>
  </si>
  <si>
    <t>замечает, но не называет</t>
  </si>
  <si>
    <t>соблюдает правила безопасного поведения в группе, на прогулке и в природе:</t>
  </si>
  <si>
    <t>соблюдает</t>
  </si>
  <si>
    <t>пытается соблюдать</t>
  </si>
  <si>
    <t>не соблюдает</t>
  </si>
  <si>
    <t>проявляет вежливость: здоровается, прощается, благодарит за помощь:</t>
  </si>
  <si>
    <t>проявляет вежливость всегда</t>
  </si>
  <si>
    <t>не всегда проявляет вежливость</t>
  </si>
  <si>
    <t>старается проявлять вежливость</t>
  </si>
  <si>
    <t>соблюдает порядок, чистоту в помещении и на участке детского сада:</t>
  </si>
  <si>
    <t>всегда соблюдает порядок</t>
  </si>
  <si>
    <t xml:space="preserve">не всегда соблюдает порядок </t>
  </si>
  <si>
    <t>не соблюдает порядок</t>
  </si>
  <si>
    <r>
      <t>слушает и понимает речь взрослых,</t>
    </r>
    <r>
      <rPr>
        <sz val="9"/>
        <color rgb="FF000000"/>
        <rFont val="Times New Roman"/>
        <family val="1"/>
        <charset val="204"/>
      </rPr>
      <t xml:space="preserve"> выражает свое мнение:</t>
    </r>
  </si>
  <si>
    <r>
      <t>конструирует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по образцу и собственному замыслу</t>
    </r>
  </si>
  <si>
    <r>
      <t>называет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транспортные средства</t>
    </r>
  </si>
  <si>
    <r>
      <t>имеет представление</t>
    </r>
    <r>
      <rPr>
        <sz val="9"/>
        <color theme="1"/>
        <rFont val="Times New Roman"/>
        <family val="1"/>
        <charset val="204"/>
      </rPr>
      <t xml:space="preserve"> </t>
    </r>
    <r>
      <rPr>
        <i/>
        <sz val="9"/>
        <color theme="1"/>
        <rFont val="Times New Roman"/>
        <family val="1"/>
        <charset val="204"/>
      </rPr>
      <t>о всех сотрудниках детского сада</t>
    </r>
  </si>
  <si>
    <r>
      <t xml:space="preserve">соотносит и отбирает геометрические формы различной величины по основным свойствам </t>
    </r>
    <r>
      <rPr>
        <sz val="9"/>
        <color theme="1"/>
        <rFont val="Times New Roman"/>
        <family val="1"/>
        <charset val="204"/>
      </rPr>
      <t>и цветам:</t>
    </r>
  </si>
  <si>
    <r>
      <t>бережно относится к растениям и животным: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любит их, ласкает:</t>
    </r>
  </si>
  <si>
    <t>частично знает</t>
  </si>
  <si>
    <t>знает действия с предметами, распознает их</t>
  </si>
  <si>
    <t>знает предметы, но не действует с ними</t>
  </si>
  <si>
    <t>не пытается действовать с предметами</t>
  </si>
  <si>
    <t>узнает, называет их имена</t>
  </si>
  <si>
    <t>узнает родителей и некоторых взрослых ближайшего окружения, старается называть их имена</t>
  </si>
  <si>
    <t>узнает, но не называет их имена</t>
  </si>
  <si>
    <t>откликается, узнает</t>
  </si>
  <si>
    <t>не откликается, иногда узнает</t>
  </si>
  <si>
    <t>откликается, не узнает</t>
  </si>
  <si>
    <t>ПРИМЕЧАНИЕ.</t>
  </si>
  <si>
    <t>Высокий</t>
  </si>
  <si>
    <t>Средний</t>
  </si>
  <si>
    <t>Низкий</t>
  </si>
  <si>
    <t>2-Ф</t>
  </si>
  <si>
    <t>2-К</t>
  </si>
  <si>
    <t>2-П</t>
  </si>
  <si>
    <t>2-Т</t>
  </si>
  <si>
    <t>2-С</t>
  </si>
  <si>
    <t>3-Ф</t>
  </si>
  <si>
    <t>3-К</t>
  </si>
  <si>
    <t>3-П</t>
  </si>
  <si>
    <t>3-Т</t>
  </si>
  <si>
    <t>3-С</t>
  </si>
  <si>
    <t>Достижение детьми и педагогом ожидаемых результатов</t>
  </si>
  <si>
    <t xml:space="preserve">Достижение детьми и педагогом  ожидаемых результатов </t>
  </si>
  <si>
    <t xml:space="preserve">                                  Учебный год: ____________                              Группа: _____________                 Период: ___________________ Сроки проведения:______________</t>
  </si>
  <si>
    <t xml:space="preserve">                                  Учебный год: ____________                              Группа: _____________                 Период: ___________          Сроки проведения:______________</t>
  </si>
  <si>
    <t>Асылбек Нурикамал</t>
  </si>
  <si>
    <t>Бирлес Аида</t>
  </si>
  <si>
    <t>Неевина Варвара</t>
  </si>
  <si>
    <t>Орал Айзере</t>
  </si>
  <si>
    <t>Путилина Мария</t>
  </si>
  <si>
    <t>Халимов Артем</t>
  </si>
  <si>
    <t>Халимова Анастасия</t>
  </si>
  <si>
    <t>Ғабит Қазына</t>
  </si>
  <si>
    <t>Лобанова Полина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</si>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</sst>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" fontId="0" fillId="0" borderId="1" xfId="1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3" fillId="0" borderId="3" xfId="0" applyFont="1" applyBorder="1" applyAlignment="1">
      <alignment vertical="center" wrapText="1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6" fillId="0" borderId="0" xfId="0" applyFont="1" applyAlignment="1">
      <alignment wrapText="1"/>
    </xf>
    <xf numFmtId="0" fontId="0" fillId="0" borderId="5" xfId="0" applyBorder="1"/>
    <xf numFmtId="0" fontId="0" fillId="0" borderId="21" xfId="0" applyBorder="1"/>
    <xf numFmtId="0" fontId="0" fillId="0" borderId="22" xfId="0" applyBorder="1"/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1" fontId="0" fillId="0" borderId="0" xfId="0" applyNumberFormat="1"/>
    <xf numFmtId="0" fontId="15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P38"/>
  <sheetViews>
    <sheetView tabSelected="1" workbookViewId="0">
      <selection activeCell="E20" sqref="E20:E38"/>
    </sheetView>
  </sheetViews>
  <sheetFormatPr defaultRowHeight="15" x14ac:dyDescent="0.25"/>
  <cols>
    <col min="2" max="2" width="31.140625" customWidth="1"/>
    <col min="59" max="59" width="9.140625" customWidth="1"/>
  </cols>
  <sheetData>
    <row r="1" spans="1:692" ht="15.75" x14ac:dyDescent="0.25">
      <c r="A1" s="6" t="s">
        <v>16</v>
      </c>
      <c r="B1" s="13" t="s">
        <v>497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692" ht="15.75" x14ac:dyDescent="0.25">
      <c r="A2" s="8" t="s">
        <v>1042</v>
      </c>
      <c r="B2" s="7"/>
      <c r="C2" s="7"/>
      <c r="D2" s="7"/>
      <c r="E2" s="7"/>
      <c r="F2" s="7"/>
      <c r="G2" s="7"/>
      <c r="H2" s="7"/>
      <c r="I2" s="7"/>
      <c r="J2" s="14"/>
      <c r="K2" s="14"/>
      <c r="L2" s="1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</row>
    <row r="3" spans="1:692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</row>
    <row r="4" spans="1:692" ht="15.75" customHeight="1" x14ac:dyDescent="0.25">
      <c r="A4" s="63" t="s">
        <v>0</v>
      </c>
      <c r="B4" s="63" t="s">
        <v>107</v>
      </c>
      <c r="C4" s="65" t="s">
        <v>489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66"/>
      <c r="BH4" s="44" t="s">
        <v>491</v>
      </c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 t="s">
        <v>491</v>
      </c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52" t="s">
        <v>499</v>
      </c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7"/>
      <c r="EQ4" s="51" t="s">
        <v>500</v>
      </c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41" t="s">
        <v>500</v>
      </c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 t="s">
        <v>500</v>
      </c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 t="s">
        <v>500</v>
      </c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3"/>
      <c r="HT4" s="44" t="s">
        <v>500</v>
      </c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54" t="s">
        <v>504</v>
      </c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1"/>
    </row>
    <row r="5" spans="1:692" ht="15.75" customHeight="1" x14ac:dyDescent="0.25">
      <c r="A5" s="63"/>
      <c r="B5" s="63"/>
      <c r="C5" s="57" t="s">
        <v>490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6" t="s">
        <v>492</v>
      </c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2"/>
      <c r="CU5" s="73" t="s">
        <v>498</v>
      </c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5"/>
      <c r="DP5" s="48" t="s">
        <v>14</v>
      </c>
      <c r="DQ5" s="78"/>
      <c r="DR5" s="78"/>
      <c r="DS5" s="78"/>
      <c r="DT5" s="78"/>
      <c r="DU5" s="78"/>
      <c r="DV5" s="78"/>
      <c r="DW5" s="78"/>
      <c r="DX5" s="78"/>
      <c r="DY5" s="78"/>
      <c r="DZ5" s="78"/>
      <c r="EA5" s="78"/>
      <c r="EB5" s="78"/>
      <c r="EC5" s="78"/>
      <c r="ED5" s="78"/>
      <c r="EE5" s="78"/>
      <c r="EF5" s="78"/>
      <c r="EG5" s="78"/>
      <c r="EH5" s="78"/>
      <c r="EI5" s="78"/>
      <c r="EJ5" s="78"/>
      <c r="EK5" s="78"/>
      <c r="EL5" s="78"/>
      <c r="EM5" s="78"/>
      <c r="EN5" s="78"/>
      <c r="EO5" s="78"/>
      <c r="EP5" s="79"/>
      <c r="EQ5" s="55" t="s">
        <v>501</v>
      </c>
      <c r="ER5" s="55"/>
      <c r="ES5" s="55"/>
      <c r="ET5" s="55"/>
      <c r="EU5" s="55"/>
      <c r="EV5" s="55"/>
      <c r="EW5" s="55"/>
      <c r="EX5" s="55"/>
      <c r="EY5" s="55"/>
      <c r="EZ5" s="55"/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38" t="s">
        <v>494</v>
      </c>
      <c r="FP5" s="39"/>
      <c r="FQ5" s="39"/>
      <c r="FR5" s="39"/>
      <c r="FS5" s="39"/>
      <c r="FT5" s="39"/>
      <c r="FU5" s="39"/>
      <c r="FV5" s="39"/>
      <c r="FW5" s="39"/>
      <c r="FX5" s="39"/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 t="s">
        <v>502</v>
      </c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 t="s">
        <v>503</v>
      </c>
      <c r="GW5" s="39"/>
      <c r="GX5" s="39"/>
      <c r="GY5" s="39"/>
      <c r="GZ5" s="39"/>
      <c r="HA5" s="39"/>
      <c r="HB5" s="39"/>
      <c r="HC5" s="39"/>
      <c r="HD5" s="39"/>
      <c r="HE5" s="39"/>
      <c r="HF5" s="39"/>
      <c r="HG5" s="39"/>
      <c r="HH5" s="39"/>
      <c r="HI5" s="39"/>
      <c r="HJ5" s="39"/>
      <c r="HK5" s="39"/>
      <c r="HL5" s="39"/>
      <c r="HM5" s="39"/>
      <c r="HN5" s="39"/>
      <c r="HO5" s="39"/>
      <c r="HP5" s="39"/>
      <c r="HQ5" s="39"/>
      <c r="HR5" s="39"/>
      <c r="HS5" s="40"/>
      <c r="HT5" s="38" t="s">
        <v>15</v>
      </c>
      <c r="HU5" s="39"/>
      <c r="HV5" s="39"/>
      <c r="HW5" s="39"/>
      <c r="HX5" s="39"/>
      <c r="HY5" s="39"/>
      <c r="HZ5" s="39"/>
      <c r="IA5" s="39"/>
      <c r="IB5" s="39"/>
      <c r="IC5" s="39"/>
      <c r="ID5" s="39"/>
      <c r="IE5" s="39"/>
      <c r="IF5" s="39"/>
      <c r="IG5" s="39"/>
      <c r="IH5" s="39"/>
      <c r="II5" s="39"/>
      <c r="IJ5" s="39"/>
      <c r="IK5" s="39"/>
      <c r="IL5" s="39"/>
      <c r="IM5" s="39"/>
      <c r="IN5" s="39"/>
      <c r="IO5" s="39"/>
      <c r="IP5" s="39"/>
      <c r="IQ5" s="39"/>
      <c r="IR5" s="39"/>
      <c r="IS5" s="39"/>
      <c r="IT5" s="39"/>
      <c r="IU5" s="39"/>
      <c r="IV5" s="39"/>
      <c r="IW5" s="39"/>
      <c r="IX5" s="73" t="s">
        <v>496</v>
      </c>
      <c r="IY5" s="74"/>
      <c r="IZ5" s="74"/>
      <c r="JA5" s="74"/>
      <c r="JB5" s="74"/>
      <c r="JC5" s="74"/>
      <c r="JD5" s="74"/>
      <c r="JE5" s="74"/>
      <c r="JF5" s="74"/>
      <c r="JG5" s="74"/>
      <c r="JH5" s="74"/>
      <c r="JI5" s="74"/>
      <c r="JJ5" s="74"/>
      <c r="JK5" s="74"/>
      <c r="JL5" s="74"/>
      <c r="JM5" s="74"/>
      <c r="JN5" s="74"/>
      <c r="JO5" s="74"/>
      <c r="JP5" s="74"/>
      <c r="JQ5" s="74"/>
      <c r="JR5" s="74"/>
      <c r="JS5" s="74"/>
      <c r="JT5" s="74"/>
      <c r="JU5" s="74"/>
      <c r="JV5" s="74"/>
      <c r="JW5" s="74"/>
      <c r="JX5" s="74"/>
      <c r="JY5" s="74"/>
      <c r="JZ5" s="74"/>
      <c r="KA5" s="74"/>
      <c r="KB5" s="74"/>
      <c r="KC5" s="74"/>
      <c r="KD5" s="74"/>
      <c r="KE5" s="74"/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5"/>
    </row>
    <row r="6" spans="1:692" ht="0.75" customHeight="1" x14ac:dyDescent="0.25">
      <c r="A6" s="63"/>
      <c r="B6" s="63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16"/>
      <c r="DQ6" s="16"/>
      <c r="DR6" s="16"/>
      <c r="DS6" s="16"/>
      <c r="DT6" s="16"/>
      <c r="DU6" s="16"/>
      <c r="DV6" s="16"/>
      <c r="DW6" s="16"/>
      <c r="DX6" s="16"/>
      <c r="DY6" s="16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17"/>
      <c r="KW6" s="4"/>
      <c r="KX6" s="4"/>
      <c r="KY6" s="4"/>
      <c r="KZ6" s="4"/>
      <c r="LA6" s="4"/>
      <c r="LB6" s="4"/>
      <c r="LC6" s="4"/>
      <c r="LD6" s="4"/>
      <c r="LE6" s="4"/>
    </row>
    <row r="7" spans="1:692" ht="15.75" hidden="1" x14ac:dyDescent="0.25">
      <c r="A7" s="63"/>
      <c r="B7" s="63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17"/>
      <c r="KW7" s="4"/>
      <c r="KX7" s="4"/>
      <c r="KY7" s="4"/>
      <c r="KZ7" s="4"/>
      <c r="LA7" s="4"/>
      <c r="LB7" s="4"/>
      <c r="LC7" s="4"/>
      <c r="LD7" s="4"/>
      <c r="LE7" s="4"/>
    </row>
    <row r="8" spans="1:692" ht="15.75" hidden="1" x14ac:dyDescent="0.25">
      <c r="A8" s="63"/>
      <c r="B8" s="63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17"/>
      <c r="KW8" s="4"/>
      <c r="KX8" s="4"/>
      <c r="KY8" s="4"/>
      <c r="KZ8" s="4"/>
      <c r="LA8" s="4"/>
      <c r="LB8" s="4"/>
      <c r="LC8" s="4"/>
      <c r="LD8" s="4"/>
      <c r="LE8" s="4"/>
    </row>
    <row r="9" spans="1:692" ht="15.75" hidden="1" x14ac:dyDescent="0.25">
      <c r="A9" s="63"/>
      <c r="B9" s="63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17"/>
      <c r="KW9" s="4"/>
      <c r="KX9" s="4"/>
      <c r="KY9" s="4"/>
      <c r="KZ9" s="4"/>
      <c r="LA9" s="4"/>
      <c r="LB9" s="4"/>
      <c r="LC9" s="4"/>
      <c r="LD9" s="4"/>
      <c r="LE9" s="4"/>
    </row>
    <row r="10" spans="1:692" ht="15.75" hidden="1" x14ac:dyDescent="0.25">
      <c r="A10" s="63"/>
      <c r="B10" s="63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18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17"/>
      <c r="KW10" s="4"/>
      <c r="KX10" s="4"/>
      <c r="KY10" s="4"/>
      <c r="KZ10" s="4"/>
      <c r="LA10" s="4"/>
      <c r="LB10" s="4"/>
      <c r="LC10" s="4"/>
      <c r="LD10" s="4"/>
      <c r="LE10" s="4"/>
    </row>
    <row r="11" spans="1:692" ht="15.75" x14ac:dyDescent="0.25">
      <c r="A11" s="63"/>
      <c r="B11" s="63"/>
      <c r="C11" s="58" t="s">
        <v>17</v>
      </c>
      <c r="D11" s="47" t="s">
        <v>2</v>
      </c>
      <c r="E11" s="47" t="s">
        <v>3</v>
      </c>
      <c r="F11" s="47" t="s">
        <v>18</v>
      </c>
      <c r="G11" s="47" t="s">
        <v>4</v>
      </c>
      <c r="H11" s="47" t="s">
        <v>5</v>
      </c>
      <c r="I11" s="47" t="s">
        <v>19</v>
      </c>
      <c r="J11" s="47" t="s">
        <v>6</v>
      </c>
      <c r="K11" s="47" t="s">
        <v>7</v>
      </c>
      <c r="L11" s="47" t="s">
        <v>20</v>
      </c>
      <c r="M11" s="47" t="s">
        <v>6</v>
      </c>
      <c r="N11" s="47" t="s">
        <v>7</v>
      </c>
      <c r="O11" s="47" t="s">
        <v>21</v>
      </c>
      <c r="P11" s="47" t="s">
        <v>8</v>
      </c>
      <c r="Q11" s="47" t="s">
        <v>1</v>
      </c>
      <c r="R11" s="47" t="s">
        <v>22</v>
      </c>
      <c r="S11" s="47" t="s">
        <v>3</v>
      </c>
      <c r="T11" s="47" t="s">
        <v>9</v>
      </c>
      <c r="U11" s="47" t="s">
        <v>23</v>
      </c>
      <c r="V11" s="47" t="s">
        <v>3</v>
      </c>
      <c r="W11" s="47" t="s">
        <v>9</v>
      </c>
      <c r="X11" s="53" t="s">
        <v>24</v>
      </c>
      <c r="Y11" s="57" t="s">
        <v>7</v>
      </c>
      <c r="Z11" s="58" t="s">
        <v>10</v>
      </c>
      <c r="AA11" s="47" t="s">
        <v>25</v>
      </c>
      <c r="AB11" s="47" t="s">
        <v>11</v>
      </c>
      <c r="AC11" s="47" t="s">
        <v>12</v>
      </c>
      <c r="AD11" s="47" t="s">
        <v>26</v>
      </c>
      <c r="AE11" s="47" t="s">
        <v>1</v>
      </c>
      <c r="AF11" s="47" t="s">
        <v>2</v>
      </c>
      <c r="AG11" s="47" t="s">
        <v>27</v>
      </c>
      <c r="AH11" s="47" t="s">
        <v>9</v>
      </c>
      <c r="AI11" s="47" t="s">
        <v>4</v>
      </c>
      <c r="AJ11" s="53" t="s">
        <v>28</v>
      </c>
      <c r="AK11" s="57"/>
      <c r="AL11" s="57"/>
      <c r="AM11" s="53" t="s">
        <v>29</v>
      </c>
      <c r="AN11" s="57"/>
      <c r="AO11" s="57"/>
      <c r="AP11" s="53" t="s">
        <v>30</v>
      </c>
      <c r="AQ11" s="57"/>
      <c r="AR11" s="57"/>
      <c r="AS11" s="53" t="s">
        <v>31</v>
      </c>
      <c r="AT11" s="57"/>
      <c r="AU11" s="57"/>
      <c r="AV11" s="53" t="s">
        <v>32</v>
      </c>
      <c r="AW11" s="57"/>
      <c r="AX11" s="57"/>
      <c r="AY11" s="53" t="s">
        <v>33</v>
      </c>
      <c r="AZ11" s="57"/>
      <c r="BA11" s="57"/>
      <c r="BB11" s="53" t="s">
        <v>34</v>
      </c>
      <c r="BC11" s="57"/>
      <c r="BD11" s="57"/>
      <c r="BE11" s="53" t="s">
        <v>35</v>
      </c>
      <c r="BF11" s="57"/>
      <c r="BG11" s="57"/>
      <c r="BH11" s="55" t="s">
        <v>41</v>
      </c>
      <c r="BI11" s="55"/>
      <c r="BJ11" s="55"/>
      <c r="BK11" s="55" t="s">
        <v>2</v>
      </c>
      <c r="BL11" s="55"/>
      <c r="BM11" s="55"/>
      <c r="BN11" s="55" t="s">
        <v>42</v>
      </c>
      <c r="BO11" s="55"/>
      <c r="BP11" s="55"/>
      <c r="BQ11" s="55" t="s">
        <v>9</v>
      </c>
      <c r="BR11" s="55"/>
      <c r="BS11" s="55"/>
      <c r="BT11" s="55" t="s">
        <v>4</v>
      </c>
      <c r="BU11" s="55"/>
      <c r="BV11" s="55"/>
      <c r="BW11" s="55" t="s">
        <v>5</v>
      </c>
      <c r="BX11" s="55"/>
      <c r="BY11" s="55"/>
      <c r="BZ11" s="37" t="s">
        <v>13</v>
      </c>
      <c r="CA11" s="37"/>
      <c r="CB11" s="37"/>
      <c r="CC11" s="55" t="s">
        <v>6</v>
      </c>
      <c r="CD11" s="55"/>
      <c r="CE11" s="55"/>
      <c r="CF11" s="55" t="s">
        <v>7</v>
      </c>
      <c r="CG11" s="55"/>
      <c r="CH11" s="55"/>
      <c r="CI11" s="55" t="s">
        <v>10</v>
      </c>
      <c r="CJ11" s="55"/>
      <c r="CK11" s="55"/>
      <c r="CL11" s="55" t="s">
        <v>43</v>
      </c>
      <c r="CM11" s="55"/>
      <c r="CN11" s="55"/>
      <c r="CO11" s="55" t="s">
        <v>11</v>
      </c>
      <c r="CP11" s="55"/>
      <c r="CQ11" s="55"/>
      <c r="CR11" s="69" t="s">
        <v>12</v>
      </c>
      <c r="CS11" s="69"/>
      <c r="CT11" s="69"/>
      <c r="CU11" s="69" t="s">
        <v>44</v>
      </c>
      <c r="CV11" s="69"/>
      <c r="CW11" s="69"/>
      <c r="CX11" s="55" t="s">
        <v>45</v>
      </c>
      <c r="CY11" s="55"/>
      <c r="CZ11" s="55"/>
      <c r="DA11" s="55" t="s">
        <v>46</v>
      </c>
      <c r="DB11" s="55"/>
      <c r="DC11" s="55"/>
      <c r="DD11" s="37" t="s">
        <v>47</v>
      </c>
      <c r="DE11" s="37"/>
      <c r="DF11" s="37"/>
      <c r="DG11" s="55" t="s">
        <v>48</v>
      </c>
      <c r="DH11" s="55"/>
      <c r="DI11" s="55"/>
      <c r="DJ11" s="55" t="s">
        <v>49</v>
      </c>
      <c r="DK11" s="55"/>
      <c r="DL11" s="55"/>
      <c r="DM11" s="55" t="s">
        <v>50</v>
      </c>
      <c r="DN11" s="55"/>
      <c r="DO11" s="55"/>
      <c r="DP11" s="37" t="s">
        <v>505</v>
      </c>
      <c r="DQ11" s="37"/>
      <c r="DR11" s="37"/>
      <c r="DS11" s="37" t="s">
        <v>506</v>
      </c>
      <c r="DT11" s="37"/>
      <c r="DU11" s="37"/>
      <c r="DV11" s="37" t="s">
        <v>507</v>
      </c>
      <c r="DW11" s="37"/>
      <c r="DX11" s="37"/>
      <c r="DY11" s="37" t="s">
        <v>508</v>
      </c>
      <c r="DZ11" s="37"/>
      <c r="EA11" s="37"/>
      <c r="EB11" s="37" t="s">
        <v>509</v>
      </c>
      <c r="EC11" s="37"/>
      <c r="ED11" s="37"/>
      <c r="EE11" s="37" t="s">
        <v>510</v>
      </c>
      <c r="EF11" s="37"/>
      <c r="EG11" s="37"/>
      <c r="EH11" s="37" t="s">
        <v>511</v>
      </c>
      <c r="EI11" s="37"/>
      <c r="EJ11" s="37"/>
      <c r="EK11" s="37" t="s">
        <v>512</v>
      </c>
      <c r="EL11" s="37"/>
      <c r="EM11" s="37"/>
      <c r="EN11" s="37" t="s">
        <v>513</v>
      </c>
      <c r="EO11" s="37"/>
      <c r="EP11" s="37"/>
      <c r="EQ11" s="37" t="s">
        <v>36</v>
      </c>
      <c r="ER11" s="37"/>
      <c r="ES11" s="37"/>
      <c r="ET11" s="37" t="s">
        <v>37</v>
      </c>
      <c r="EU11" s="37"/>
      <c r="EV11" s="37"/>
      <c r="EW11" s="37" t="s">
        <v>38</v>
      </c>
      <c r="EX11" s="37"/>
      <c r="EY11" s="37"/>
      <c r="EZ11" s="37" t="s">
        <v>39</v>
      </c>
      <c r="FA11" s="37"/>
      <c r="FB11" s="37"/>
      <c r="FC11" s="37" t="s">
        <v>40</v>
      </c>
      <c r="FD11" s="37"/>
      <c r="FE11" s="37"/>
      <c r="FF11" s="37" t="s">
        <v>51</v>
      </c>
      <c r="FG11" s="37"/>
      <c r="FH11" s="37"/>
      <c r="FI11" s="37" t="s">
        <v>52</v>
      </c>
      <c r="FJ11" s="37"/>
      <c r="FK11" s="37"/>
      <c r="FL11" s="37" t="s">
        <v>53</v>
      </c>
      <c r="FM11" s="37"/>
      <c r="FN11" s="37"/>
      <c r="FO11" s="37" t="s">
        <v>54</v>
      </c>
      <c r="FP11" s="37"/>
      <c r="FQ11" s="37"/>
      <c r="FR11" s="37" t="s">
        <v>514</v>
      </c>
      <c r="FS11" s="37"/>
      <c r="FT11" s="37"/>
      <c r="FU11" s="37" t="s">
        <v>515</v>
      </c>
      <c r="FV11" s="37"/>
      <c r="FW11" s="37"/>
      <c r="FX11" s="37" t="s">
        <v>516</v>
      </c>
      <c r="FY11" s="37"/>
      <c r="FZ11" s="37"/>
      <c r="GA11" s="37" t="s">
        <v>517</v>
      </c>
      <c r="GB11" s="37"/>
      <c r="GC11" s="37"/>
      <c r="GD11" s="37" t="s">
        <v>518</v>
      </c>
      <c r="GE11" s="37"/>
      <c r="GF11" s="37"/>
      <c r="GG11" s="37" t="s">
        <v>519</v>
      </c>
      <c r="GH11" s="37"/>
      <c r="GI11" s="37"/>
      <c r="GJ11" s="37" t="s">
        <v>520</v>
      </c>
      <c r="GK11" s="37"/>
      <c r="GL11" s="37"/>
      <c r="GM11" s="37" t="s">
        <v>521</v>
      </c>
      <c r="GN11" s="37"/>
      <c r="GO11" s="37"/>
      <c r="GP11" s="37" t="s">
        <v>522</v>
      </c>
      <c r="GQ11" s="37"/>
      <c r="GR11" s="37"/>
      <c r="GS11" s="37" t="s">
        <v>523</v>
      </c>
      <c r="GT11" s="37"/>
      <c r="GU11" s="37"/>
      <c r="GV11" s="37" t="s">
        <v>524</v>
      </c>
      <c r="GW11" s="37"/>
      <c r="GX11" s="37"/>
      <c r="GY11" s="37" t="s">
        <v>525</v>
      </c>
      <c r="GZ11" s="37"/>
      <c r="HA11" s="37"/>
      <c r="HB11" s="37" t="s">
        <v>526</v>
      </c>
      <c r="HC11" s="37"/>
      <c r="HD11" s="37"/>
      <c r="HE11" s="37" t="s">
        <v>527</v>
      </c>
      <c r="HF11" s="37"/>
      <c r="HG11" s="37"/>
      <c r="HH11" s="37" t="s">
        <v>528</v>
      </c>
      <c r="HI11" s="37"/>
      <c r="HJ11" s="37"/>
      <c r="HK11" s="37" t="s">
        <v>529</v>
      </c>
      <c r="HL11" s="37"/>
      <c r="HM11" s="37"/>
      <c r="HN11" s="37" t="s">
        <v>530</v>
      </c>
      <c r="HO11" s="37"/>
      <c r="HP11" s="37"/>
      <c r="HQ11" s="37" t="s">
        <v>531</v>
      </c>
      <c r="HR11" s="37"/>
      <c r="HS11" s="37"/>
      <c r="HT11" s="37" t="s">
        <v>532</v>
      </c>
      <c r="HU11" s="37"/>
      <c r="HV11" s="37"/>
      <c r="HW11" s="37" t="s">
        <v>533</v>
      </c>
      <c r="HX11" s="37"/>
      <c r="HY11" s="37"/>
      <c r="HZ11" s="37" t="s">
        <v>534</v>
      </c>
      <c r="IA11" s="37"/>
      <c r="IB11" s="37"/>
      <c r="IC11" s="37" t="s">
        <v>535</v>
      </c>
      <c r="ID11" s="37"/>
      <c r="IE11" s="37"/>
      <c r="IF11" s="37" t="s">
        <v>536</v>
      </c>
      <c r="IG11" s="37"/>
      <c r="IH11" s="37"/>
      <c r="II11" s="37" t="s">
        <v>537</v>
      </c>
      <c r="IJ11" s="37"/>
      <c r="IK11" s="37"/>
      <c r="IL11" s="37" t="s">
        <v>538</v>
      </c>
      <c r="IM11" s="37"/>
      <c r="IN11" s="37"/>
      <c r="IO11" s="37" t="s">
        <v>539</v>
      </c>
      <c r="IP11" s="37"/>
      <c r="IQ11" s="37"/>
      <c r="IR11" s="37" t="s">
        <v>540</v>
      </c>
      <c r="IS11" s="37"/>
      <c r="IT11" s="37"/>
      <c r="IU11" s="37" t="s">
        <v>541</v>
      </c>
      <c r="IV11" s="37"/>
      <c r="IW11" s="37"/>
      <c r="IX11" s="37" t="s">
        <v>542</v>
      </c>
      <c r="IY11" s="37"/>
      <c r="IZ11" s="37"/>
      <c r="JA11" s="37" t="s">
        <v>543</v>
      </c>
      <c r="JB11" s="37"/>
      <c r="JC11" s="37"/>
      <c r="JD11" s="37" t="s">
        <v>544</v>
      </c>
      <c r="JE11" s="37"/>
      <c r="JF11" s="37"/>
      <c r="JG11" s="37" t="s">
        <v>545</v>
      </c>
      <c r="JH11" s="37"/>
      <c r="JI11" s="37"/>
      <c r="JJ11" s="37" t="s">
        <v>546</v>
      </c>
      <c r="JK11" s="37"/>
      <c r="JL11" s="37"/>
      <c r="JM11" s="37" t="s">
        <v>547</v>
      </c>
      <c r="JN11" s="37"/>
      <c r="JO11" s="37"/>
      <c r="JP11" s="37" t="s">
        <v>548</v>
      </c>
      <c r="JQ11" s="37"/>
      <c r="JR11" s="37"/>
      <c r="JS11" s="37" t="s">
        <v>549</v>
      </c>
      <c r="JT11" s="37"/>
      <c r="JU11" s="37"/>
      <c r="JV11" s="37" t="s">
        <v>550</v>
      </c>
      <c r="JW11" s="37"/>
      <c r="JX11" s="37"/>
      <c r="JY11" s="37" t="s">
        <v>551</v>
      </c>
      <c r="JZ11" s="37"/>
      <c r="KA11" s="37"/>
      <c r="KB11" s="37" t="s">
        <v>552</v>
      </c>
      <c r="KC11" s="37"/>
      <c r="KD11" s="37"/>
      <c r="KE11" s="37" t="s">
        <v>553</v>
      </c>
      <c r="KF11" s="37"/>
      <c r="KG11" s="37"/>
      <c r="KH11" s="37" t="s">
        <v>554</v>
      </c>
      <c r="KI11" s="37"/>
      <c r="KJ11" s="37"/>
      <c r="KK11" s="37" t="s">
        <v>555</v>
      </c>
      <c r="KL11" s="37"/>
      <c r="KM11" s="37"/>
      <c r="KN11" s="37" t="s">
        <v>556</v>
      </c>
      <c r="KO11" s="37"/>
      <c r="KP11" s="37"/>
      <c r="KQ11" s="37" t="s">
        <v>557</v>
      </c>
      <c r="KR11" s="37"/>
      <c r="KS11" s="37"/>
      <c r="KT11" s="37" t="s">
        <v>558</v>
      </c>
      <c r="KU11" s="37"/>
      <c r="KV11" s="37"/>
      <c r="KW11" s="37" t="s">
        <v>559</v>
      </c>
      <c r="KX11" s="37"/>
      <c r="KY11" s="37"/>
      <c r="KZ11" s="37" t="s">
        <v>560</v>
      </c>
      <c r="LA11" s="37"/>
      <c r="LB11" s="37"/>
      <c r="LC11" s="37" t="s">
        <v>561</v>
      </c>
      <c r="LD11" s="37"/>
      <c r="LE11" s="37"/>
    </row>
    <row r="12" spans="1:692" ht="195" customHeight="1" x14ac:dyDescent="0.25">
      <c r="A12" s="63"/>
      <c r="B12" s="64"/>
      <c r="C12" s="35" t="s">
        <v>146</v>
      </c>
      <c r="D12" s="35"/>
      <c r="E12" s="35"/>
      <c r="F12" s="35" t="s">
        <v>150</v>
      </c>
      <c r="G12" s="35"/>
      <c r="H12" s="35"/>
      <c r="I12" s="35" t="s">
        <v>154</v>
      </c>
      <c r="J12" s="35"/>
      <c r="K12" s="35"/>
      <c r="L12" s="35" t="s">
        <v>158</v>
      </c>
      <c r="M12" s="35"/>
      <c r="N12" s="35"/>
      <c r="O12" s="35" t="s">
        <v>162</v>
      </c>
      <c r="P12" s="35"/>
      <c r="Q12" s="35"/>
      <c r="R12" s="35" t="s">
        <v>166</v>
      </c>
      <c r="S12" s="35"/>
      <c r="T12" s="35"/>
      <c r="U12" s="35" t="s">
        <v>169</v>
      </c>
      <c r="V12" s="35"/>
      <c r="W12" s="35"/>
      <c r="X12" s="35" t="s">
        <v>173</v>
      </c>
      <c r="Y12" s="35"/>
      <c r="Z12" s="35"/>
      <c r="AA12" s="35" t="s">
        <v>177</v>
      </c>
      <c r="AB12" s="35"/>
      <c r="AC12" s="35"/>
      <c r="AD12" s="35" t="s">
        <v>181</v>
      </c>
      <c r="AE12" s="35"/>
      <c r="AF12" s="35"/>
      <c r="AG12" s="35" t="s">
        <v>185</v>
      </c>
      <c r="AH12" s="35"/>
      <c r="AI12" s="35"/>
      <c r="AJ12" s="35" t="s">
        <v>188</v>
      </c>
      <c r="AK12" s="35"/>
      <c r="AL12" s="35"/>
      <c r="AM12" s="35" t="s">
        <v>192</v>
      </c>
      <c r="AN12" s="35"/>
      <c r="AO12" s="35"/>
      <c r="AP12" s="35" t="s">
        <v>195</v>
      </c>
      <c r="AQ12" s="35"/>
      <c r="AR12" s="35"/>
      <c r="AS12" s="35" t="s">
        <v>199</v>
      </c>
      <c r="AT12" s="35"/>
      <c r="AU12" s="35"/>
      <c r="AV12" s="35" t="s">
        <v>203</v>
      </c>
      <c r="AW12" s="35"/>
      <c r="AX12" s="35"/>
      <c r="AY12" s="35" t="s">
        <v>207</v>
      </c>
      <c r="AZ12" s="35"/>
      <c r="BA12" s="35"/>
      <c r="BB12" s="35" t="s">
        <v>211</v>
      </c>
      <c r="BC12" s="35"/>
      <c r="BD12" s="35"/>
      <c r="BE12" s="35" t="s">
        <v>215</v>
      </c>
      <c r="BF12" s="35"/>
      <c r="BG12" s="35"/>
      <c r="BH12" s="35" t="s">
        <v>219</v>
      </c>
      <c r="BI12" s="35"/>
      <c r="BJ12" s="35"/>
      <c r="BK12" s="35" t="s">
        <v>223</v>
      </c>
      <c r="BL12" s="35"/>
      <c r="BM12" s="35"/>
      <c r="BN12" s="35" t="s">
        <v>226</v>
      </c>
      <c r="BO12" s="35"/>
      <c r="BP12" s="35"/>
      <c r="BQ12" s="35" t="s">
        <v>229</v>
      </c>
      <c r="BR12" s="35"/>
      <c r="BS12" s="35"/>
      <c r="BT12" s="35" t="s">
        <v>233</v>
      </c>
      <c r="BU12" s="35"/>
      <c r="BV12" s="35"/>
      <c r="BW12" s="35" t="s">
        <v>236</v>
      </c>
      <c r="BX12" s="35"/>
      <c r="BY12" s="35"/>
      <c r="BZ12" s="35" t="s">
        <v>239</v>
      </c>
      <c r="CA12" s="35"/>
      <c r="CB12" s="35"/>
      <c r="CC12" s="35" t="s">
        <v>240</v>
      </c>
      <c r="CD12" s="35"/>
      <c r="CE12" s="35"/>
      <c r="CF12" s="35" t="s">
        <v>242</v>
      </c>
      <c r="CG12" s="35"/>
      <c r="CH12" s="35"/>
      <c r="CI12" s="35" t="s">
        <v>245</v>
      </c>
      <c r="CJ12" s="35"/>
      <c r="CK12" s="35"/>
      <c r="CL12" s="35" t="s">
        <v>249</v>
      </c>
      <c r="CM12" s="35"/>
      <c r="CN12" s="35"/>
      <c r="CO12" s="35" t="s">
        <v>253</v>
      </c>
      <c r="CP12" s="35"/>
      <c r="CQ12" s="35"/>
      <c r="CR12" s="35" t="s">
        <v>257</v>
      </c>
      <c r="CS12" s="35"/>
      <c r="CT12" s="35"/>
      <c r="CU12" s="35" t="s">
        <v>261</v>
      </c>
      <c r="CV12" s="35"/>
      <c r="CW12" s="35"/>
      <c r="CX12" s="35" t="s">
        <v>265</v>
      </c>
      <c r="CY12" s="35"/>
      <c r="CZ12" s="35"/>
      <c r="DA12" s="35" t="s">
        <v>268</v>
      </c>
      <c r="DB12" s="35"/>
      <c r="DC12" s="35"/>
      <c r="DD12" s="35" t="s">
        <v>272</v>
      </c>
      <c r="DE12" s="35"/>
      <c r="DF12" s="35"/>
      <c r="DG12" s="35" t="s">
        <v>273</v>
      </c>
      <c r="DH12" s="35"/>
      <c r="DI12" s="35"/>
      <c r="DJ12" s="35" t="s">
        <v>277</v>
      </c>
      <c r="DK12" s="35"/>
      <c r="DL12" s="35"/>
      <c r="DM12" s="35" t="s">
        <v>281</v>
      </c>
      <c r="DN12" s="35"/>
      <c r="DO12" s="35"/>
      <c r="DP12" s="35" t="s">
        <v>631</v>
      </c>
      <c r="DQ12" s="35"/>
      <c r="DR12" s="35"/>
      <c r="DS12" s="35" t="s">
        <v>635</v>
      </c>
      <c r="DT12" s="35"/>
      <c r="DU12" s="35"/>
      <c r="DV12" s="35" t="s">
        <v>637</v>
      </c>
      <c r="DW12" s="35"/>
      <c r="DX12" s="35"/>
      <c r="DY12" s="35" t="s">
        <v>1013</v>
      </c>
      <c r="DZ12" s="35"/>
      <c r="EA12" s="35"/>
      <c r="EB12" s="49" t="s">
        <v>644</v>
      </c>
      <c r="EC12" s="49"/>
      <c r="ED12" s="49"/>
      <c r="EE12" s="49" t="s">
        <v>645</v>
      </c>
      <c r="EF12" s="49"/>
      <c r="EG12" s="49"/>
      <c r="EH12" s="49" t="s">
        <v>649</v>
      </c>
      <c r="EI12" s="49"/>
      <c r="EJ12" s="49"/>
      <c r="EK12" s="49" t="s">
        <v>651</v>
      </c>
      <c r="EL12" s="49"/>
      <c r="EM12" s="49"/>
      <c r="EN12" s="49" t="s">
        <v>654</v>
      </c>
      <c r="EO12" s="49"/>
      <c r="EP12" s="49"/>
      <c r="EQ12" s="49" t="s">
        <v>285</v>
      </c>
      <c r="ER12" s="49"/>
      <c r="ES12" s="49"/>
      <c r="ET12" s="49" t="s">
        <v>289</v>
      </c>
      <c r="EU12" s="49"/>
      <c r="EV12" s="49"/>
      <c r="EW12" s="49" t="s">
        <v>293</v>
      </c>
      <c r="EX12" s="49"/>
      <c r="EY12" s="49"/>
      <c r="EZ12" s="49" t="s">
        <v>297</v>
      </c>
      <c r="FA12" s="49"/>
      <c r="FB12" s="49"/>
      <c r="FC12" s="49" t="s">
        <v>301</v>
      </c>
      <c r="FD12" s="49"/>
      <c r="FE12" s="49"/>
      <c r="FF12" s="49" t="s">
        <v>305</v>
      </c>
      <c r="FG12" s="49"/>
      <c r="FH12" s="49"/>
      <c r="FI12" s="49" t="s">
        <v>309</v>
      </c>
      <c r="FJ12" s="49"/>
      <c r="FK12" s="49"/>
      <c r="FL12" s="49" t="s">
        <v>310</v>
      </c>
      <c r="FM12" s="49"/>
      <c r="FN12" s="49"/>
      <c r="FO12" s="49" t="s">
        <v>313</v>
      </c>
      <c r="FP12" s="49"/>
      <c r="FQ12" s="49"/>
      <c r="FR12" s="49" t="s">
        <v>659</v>
      </c>
      <c r="FS12" s="49"/>
      <c r="FT12" s="49"/>
      <c r="FU12" s="49" t="s">
        <v>661</v>
      </c>
      <c r="FV12" s="49"/>
      <c r="FW12" s="49"/>
      <c r="FX12" s="49" t="s">
        <v>665</v>
      </c>
      <c r="FY12" s="49"/>
      <c r="FZ12" s="49"/>
      <c r="GA12" s="49" t="s">
        <v>669</v>
      </c>
      <c r="GB12" s="49"/>
      <c r="GC12" s="49"/>
      <c r="GD12" s="49" t="s">
        <v>672</v>
      </c>
      <c r="GE12" s="49"/>
      <c r="GF12" s="49"/>
      <c r="GG12" s="49" t="s">
        <v>676</v>
      </c>
      <c r="GH12" s="49"/>
      <c r="GI12" s="49"/>
      <c r="GJ12" s="49" t="s">
        <v>680</v>
      </c>
      <c r="GK12" s="49"/>
      <c r="GL12" s="49"/>
      <c r="GM12" s="49" t="s">
        <v>682</v>
      </c>
      <c r="GN12" s="49"/>
      <c r="GO12" s="49"/>
      <c r="GP12" s="49" t="s">
        <v>686</v>
      </c>
      <c r="GQ12" s="49"/>
      <c r="GR12" s="49"/>
      <c r="GS12" s="49" t="s">
        <v>690</v>
      </c>
      <c r="GT12" s="49"/>
      <c r="GU12" s="49"/>
      <c r="GV12" s="49" t="s">
        <v>694</v>
      </c>
      <c r="GW12" s="49"/>
      <c r="GX12" s="49"/>
      <c r="GY12" s="49" t="s">
        <v>698</v>
      </c>
      <c r="GZ12" s="49"/>
      <c r="HA12" s="49"/>
      <c r="HB12" s="49" t="s">
        <v>702</v>
      </c>
      <c r="HC12" s="49"/>
      <c r="HD12" s="49"/>
      <c r="HE12" s="49" t="s">
        <v>704</v>
      </c>
      <c r="HF12" s="49"/>
      <c r="HG12" s="49"/>
      <c r="HH12" s="49" t="s">
        <v>708</v>
      </c>
      <c r="HI12" s="49"/>
      <c r="HJ12" s="49"/>
      <c r="HK12" s="49" t="s">
        <v>710</v>
      </c>
      <c r="HL12" s="49"/>
      <c r="HM12" s="49"/>
      <c r="HN12" s="49" t="s">
        <v>714</v>
      </c>
      <c r="HO12" s="49"/>
      <c r="HP12" s="49"/>
      <c r="HQ12" s="49" t="s">
        <v>716</v>
      </c>
      <c r="HR12" s="49"/>
      <c r="HS12" s="49"/>
      <c r="HT12" s="49" t="s">
        <v>720</v>
      </c>
      <c r="HU12" s="49"/>
      <c r="HV12" s="49"/>
      <c r="HW12" s="49" t="s">
        <v>724</v>
      </c>
      <c r="HX12" s="49"/>
      <c r="HY12" s="49"/>
      <c r="HZ12" s="49" t="s">
        <v>726</v>
      </c>
      <c r="IA12" s="49"/>
      <c r="IB12" s="49"/>
      <c r="IC12" s="49" t="s">
        <v>728</v>
      </c>
      <c r="ID12" s="49"/>
      <c r="IE12" s="49"/>
      <c r="IF12" s="49" t="s">
        <v>732</v>
      </c>
      <c r="IG12" s="49"/>
      <c r="IH12" s="49"/>
      <c r="II12" s="49" t="s">
        <v>735</v>
      </c>
      <c r="IJ12" s="49"/>
      <c r="IK12" s="49"/>
      <c r="IL12" s="49" t="s">
        <v>737</v>
      </c>
      <c r="IM12" s="49"/>
      <c r="IN12" s="49"/>
      <c r="IO12" s="49" t="s">
        <v>741</v>
      </c>
      <c r="IP12" s="49"/>
      <c r="IQ12" s="49"/>
      <c r="IR12" s="49" t="s">
        <v>744</v>
      </c>
      <c r="IS12" s="49"/>
      <c r="IT12" s="49"/>
      <c r="IU12" s="49" t="s">
        <v>746</v>
      </c>
      <c r="IV12" s="49"/>
      <c r="IW12" s="49"/>
      <c r="IX12" s="70" t="s">
        <v>747</v>
      </c>
      <c r="IY12" s="70"/>
      <c r="IZ12" s="70"/>
      <c r="JA12" s="70" t="s">
        <v>748</v>
      </c>
      <c r="JB12" s="70"/>
      <c r="JC12" s="70"/>
      <c r="JD12" s="70" t="s">
        <v>749</v>
      </c>
      <c r="JE12" s="70"/>
      <c r="JF12" s="70"/>
      <c r="JG12" s="70" t="s">
        <v>750</v>
      </c>
      <c r="JH12" s="70"/>
      <c r="JI12" s="70"/>
      <c r="JJ12" s="35" t="s">
        <v>751</v>
      </c>
      <c r="JK12" s="35"/>
      <c r="JL12" s="35"/>
      <c r="JM12" s="35" t="s">
        <v>754</v>
      </c>
      <c r="JN12" s="35"/>
      <c r="JO12" s="35"/>
      <c r="JP12" s="35" t="s">
        <v>758</v>
      </c>
      <c r="JQ12" s="35"/>
      <c r="JR12" s="35"/>
      <c r="JS12" s="35" t="s">
        <v>759</v>
      </c>
      <c r="JT12" s="35"/>
      <c r="JU12" s="35"/>
      <c r="JV12" s="35" t="s">
        <v>763</v>
      </c>
      <c r="JW12" s="35"/>
      <c r="JX12" s="35"/>
      <c r="JY12" s="35" t="s">
        <v>767</v>
      </c>
      <c r="JZ12" s="35"/>
      <c r="KA12" s="35"/>
      <c r="KB12" s="35" t="s">
        <v>771</v>
      </c>
      <c r="KC12" s="35"/>
      <c r="KD12" s="35"/>
      <c r="KE12" s="35" t="s">
        <v>775</v>
      </c>
      <c r="KF12" s="35"/>
      <c r="KG12" s="35"/>
      <c r="KH12" s="35" t="s">
        <v>777</v>
      </c>
      <c r="KI12" s="35"/>
      <c r="KJ12" s="35"/>
      <c r="KK12" s="35" t="s">
        <v>779</v>
      </c>
      <c r="KL12" s="35"/>
      <c r="KM12" s="35"/>
      <c r="KN12" s="35" t="s">
        <v>1014</v>
      </c>
      <c r="KO12" s="35"/>
      <c r="KP12" s="35"/>
      <c r="KQ12" s="35" t="s">
        <v>784</v>
      </c>
      <c r="KR12" s="35"/>
      <c r="KS12" s="35"/>
      <c r="KT12" s="35" t="s">
        <v>787</v>
      </c>
      <c r="KU12" s="35"/>
      <c r="KV12" s="35"/>
      <c r="KW12" s="49" t="s">
        <v>789</v>
      </c>
      <c r="KX12" s="49"/>
      <c r="KY12" s="49"/>
      <c r="KZ12" s="35" t="s">
        <v>791</v>
      </c>
      <c r="LA12" s="35"/>
      <c r="LB12" s="35"/>
      <c r="LC12" s="35" t="s">
        <v>792</v>
      </c>
      <c r="LD12" s="35"/>
      <c r="LE12" s="35"/>
    </row>
    <row r="13" spans="1:692" ht="156" x14ac:dyDescent="0.25">
      <c r="A13" s="63"/>
      <c r="B13" s="64"/>
      <c r="C13" s="29" t="s">
        <v>147</v>
      </c>
      <c r="D13" s="29" t="s">
        <v>148</v>
      </c>
      <c r="E13" s="29" t="s">
        <v>149</v>
      </c>
      <c r="F13" s="29" t="s">
        <v>151</v>
      </c>
      <c r="G13" s="29" t="s">
        <v>152</v>
      </c>
      <c r="H13" s="29" t="s">
        <v>153</v>
      </c>
      <c r="I13" s="29" t="s">
        <v>155</v>
      </c>
      <c r="J13" s="29" t="s">
        <v>156</v>
      </c>
      <c r="K13" s="29" t="s">
        <v>157</v>
      </c>
      <c r="L13" s="29" t="s">
        <v>159</v>
      </c>
      <c r="M13" s="29" t="s">
        <v>160</v>
      </c>
      <c r="N13" s="29" t="s">
        <v>161</v>
      </c>
      <c r="O13" s="29" t="s">
        <v>163</v>
      </c>
      <c r="P13" s="29" t="s">
        <v>164</v>
      </c>
      <c r="Q13" s="29" t="s">
        <v>165</v>
      </c>
      <c r="R13" s="29" t="s">
        <v>167</v>
      </c>
      <c r="S13" s="29" t="s">
        <v>127</v>
      </c>
      <c r="T13" s="29" t="s">
        <v>168</v>
      </c>
      <c r="U13" s="29" t="s">
        <v>170</v>
      </c>
      <c r="V13" s="29" t="s">
        <v>171</v>
      </c>
      <c r="W13" s="29" t="s">
        <v>172</v>
      </c>
      <c r="X13" s="29" t="s">
        <v>174</v>
      </c>
      <c r="Y13" s="29" t="s">
        <v>175</v>
      </c>
      <c r="Z13" s="29" t="s">
        <v>176</v>
      </c>
      <c r="AA13" s="29" t="s">
        <v>178</v>
      </c>
      <c r="AB13" s="29" t="s">
        <v>179</v>
      </c>
      <c r="AC13" s="29" t="s">
        <v>180</v>
      </c>
      <c r="AD13" s="29" t="s">
        <v>182</v>
      </c>
      <c r="AE13" s="29" t="s">
        <v>183</v>
      </c>
      <c r="AF13" s="29" t="s">
        <v>184</v>
      </c>
      <c r="AG13" s="29" t="s">
        <v>113</v>
      </c>
      <c r="AH13" s="29" t="s">
        <v>186</v>
      </c>
      <c r="AI13" s="29" t="s">
        <v>187</v>
      </c>
      <c r="AJ13" s="29" t="s">
        <v>189</v>
      </c>
      <c r="AK13" s="29" t="s">
        <v>190</v>
      </c>
      <c r="AL13" s="29" t="s">
        <v>191</v>
      </c>
      <c r="AM13" s="29" t="s">
        <v>136</v>
      </c>
      <c r="AN13" s="29" t="s">
        <v>193</v>
      </c>
      <c r="AO13" s="29" t="s">
        <v>194</v>
      </c>
      <c r="AP13" s="29" t="s">
        <v>196</v>
      </c>
      <c r="AQ13" s="29" t="s">
        <v>197</v>
      </c>
      <c r="AR13" s="29" t="s">
        <v>198</v>
      </c>
      <c r="AS13" s="29" t="s">
        <v>200</v>
      </c>
      <c r="AT13" s="29" t="s">
        <v>201</v>
      </c>
      <c r="AU13" s="29" t="s">
        <v>202</v>
      </c>
      <c r="AV13" s="29" t="s">
        <v>204</v>
      </c>
      <c r="AW13" s="29" t="s">
        <v>205</v>
      </c>
      <c r="AX13" s="29" t="s">
        <v>206</v>
      </c>
      <c r="AY13" s="29" t="s">
        <v>208</v>
      </c>
      <c r="AZ13" s="29" t="s">
        <v>209</v>
      </c>
      <c r="BA13" s="29" t="s">
        <v>210</v>
      </c>
      <c r="BB13" s="29" t="s">
        <v>212</v>
      </c>
      <c r="BC13" s="29" t="s">
        <v>213</v>
      </c>
      <c r="BD13" s="29" t="s">
        <v>214</v>
      </c>
      <c r="BE13" s="29" t="s">
        <v>216</v>
      </c>
      <c r="BF13" s="29" t="s">
        <v>217</v>
      </c>
      <c r="BG13" s="29" t="s">
        <v>218</v>
      </c>
      <c r="BH13" s="29" t="s">
        <v>220</v>
      </c>
      <c r="BI13" s="29" t="s">
        <v>221</v>
      </c>
      <c r="BJ13" s="29" t="s">
        <v>222</v>
      </c>
      <c r="BK13" s="29" t="s">
        <v>224</v>
      </c>
      <c r="BL13" s="29" t="s">
        <v>117</v>
      </c>
      <c r="BM13" s="29" t="s">
        <v>225</v>
      </c>
      <c r="BN13" s="29" t="s">
        <v>118</v>
      </c>
      <c r="BO13" s="29" t="s">
        <v>227</v>
      </c>
      <c r="BP13" s="29" t="s">
        <v>228</v>
      </c>
      <c r="BQ13" s="29" t="s">
        <v>230</v>
      </c>
      <c r="BR13" s="29" t="s">
        <v>231</v>
      </c>
      <c r="BS13" s="29" t="s">
        <v>232</v>
      </c>
      <c r="BT13" s="29" t="s">
        <v>137</v>
      </c>
      <c r="BU13" s="29" t="s">
        <v>234</v>
      </c>
      <c r="BV13" s="29" t="s">
        <v>235</v>
      </c>
      <c r="BW13" s="29" t="s">
        <v>237</v>
      </c>
      <c r="BX13" s="29" t="s">
        <v>238</v>
      </c>
      <c r="BY13" s="29" t="s">
        <v>126</v>
      </c>
      <c r="BZ13" s="29" t="s">
        <v>111</v>
      </c>
      <c r="CA13" s="29" t="s">
        <v>135</v>
      </c>
      <c r="CB13" s="29" t="s">
        <v>112</v>
      </c>
      <c r="CC13" s="29" t="s">
        <v>237</v>
      </c>
      <c r="CD13" s="29" t="s">
        <v>125</v>
      </c>
      <c r="CE13" s="29" t="s">
        <v>241</v>
      </c>
      <c r="CF13" s="29" t="s">
        <v>243</v>
      </c>
      <c r="CG13" s="29" t="s">
        <v>144</v>
      </c>
      <c r="CH13" s="29" t="s">
        <v>244</v>
      </c>
      <c r="CI13" s="29" t="s">
        <v>246</v>
      </c>
      <c r="CJ13" s="29" t="s">
        <v>247</v>
      </c>
      <c r="CK13" s="29" t="s">
        <v>248</v>
      </c>
      <c r="CL13" s="29" t="s">
        <v>250</v>
      </c>
      <c r="CM13" s="29" t="s">
        <v>251</v>
      </c>
      <c r="CN13" s="29" t="s">
        <v>252</v>
      </c>
      <c r="CO13" s="29" t="s">
        <v>254</v>
      </c>
      <c r="CP13" s="29" t="s">
        <v>255</v>
      </c>
      <c r="CQ13" s="29" t="s">
        <v>256</v>
      </c>
      <c r="CR13" s="29" t="s">
        <v>258</v>
      </c>
      <c r="CS13" s="29" t="s">
        <v>259</v>
      </c>
      <c r="CT13" s="29" t="s">
        <v>260</v>
      </c>
      <c r="CU13" s="29" t="s">
        <v>262</v>
      </c>
      <c r="CV13" s="29" t="s">
        <v>263</v>
      </c>
      <c r="CW13" s="29" t="s">
        <v>264</v>
      </c>
      <c r="CX13" s="29" t="s">
        <v>266</v>
      </c>
      <c r="CY13" s="29" t="s">
        <v>267</v>
      </c>
      <c r="CZ13" s="29" t="s">
        <v>122</v>
      </c>
      <c r="DA13" s="29" t="s">
        <v>269</v>
      </c>
      <c r="DB13" s="29" t="s">
        <v>270</v>
      </c>
      <c r="DC13" s="29" t="s">
        <v>271</v>
      </c>
      <c r="DD13" s="29" t="s">
        <v>120</v>
      </c>
      <c r="DE13" s="29" t="s">
        <v>131</v>
      </c>
      <c r="DF13" s="29" t="s">
        <v>122</v>
      </c>
      <c r="DG13" s="29" t="s">
        <v>274</v>
      </c>
      <c r="DH13" s="29" t="s">
        <v>275</v>
      </c>
      <c r="DI13" s="29" t="s">
        <v>276</v>
      </c>
      <c r="DJ13" s="29" t="s">
        <v>278</v>
      </c>
      <c r="DK13" s="29" t="s">
        <v>279</v>
      </c>
      <c r="DL13" s="29" t="s">
        <v>280</v>
      </c>
      <c r="DM13" s="29" t="s">
        <v>282</v>
      </c>
      <c r="DN13" s="29" t="s">
        <v>283</v>
      </c>
      <c r="DO13" s="29" t="s">
        <v>284</v>
      </c>
      <c r="DP13" s="29" t="s">
        <v>632</v>
      </c>
      <c r="DQ13" s="29" t="s">
        <v>633</v>
      </c>
      <c r="DR13" s="29" t="s">
        <v>634</v>
      </c>
      <c r="DS13" s="29" t="s">
        <v>636</v>
      </c>
      <c r="DT13" s="29">
        <v>1</v>
      </c>
      <c r="DU13" s="29" t="s">
        <v>312</v>
      </c>
      <c r="DV13" s="29" t="s">
        <v>638</v>
      </c>
      <c r="DW13" s="29" t="s">
        <v>639</v>
      </c>
      <c r="DX13" s="29" t="s">
        <v>640</v>
      </c>
      <c r="DY13" s="29" t="s">
        <v>641</v>
      </c>
      <c r="DZ13" s="29" t="s">
        <v>642</v>
      </c>
      <c r="EA13" s="29" t="s">
        <v>643</v>
      </c>
      <c r="EB13" s="29" t="s">
        <v>109</v>
      </c>
      <c r="EC13" s="29" t="s">
        <v>374</v>
      </c>
      <c r="ED13" s="29" t="s">
        <v>312</v>
      </c>
      <c r="EE13" s="29" t="s">
        <v>646</v>
      </c>
      <c r="EF13" s="29" t="s">
        <v>647</v>
      </c>
      <c r="EG13" s="29" t="s">
        <v>648</v>
      </c>
      <c r="EH13" s="29" t="s">
        <v>143</v>
      </c>
      <c r="EI13" s="29" t="s">
        <v>650</v>
      </c>
      <c r="EJ13" s="29" t="s">
        <v>145</v>
      </c>
      <c r="EK13" s="29" t="s">
        <v>128</v>
      </c>
      <c r="EL13" s="29" t="s">
        <v>652</v>
      </c>
      <c r="EM13" s="29" t="s">
        <v>653</v>
      </c>
      <c r="EN13" s="29" t="s">
        <v>655</v>
      </c>
      <c r="EO13" s="29" t="s">
        <v>656</v>
      </c>
      <c r="EP13" s="29" t="s">
        <v>657</v>
      </c>
      <c r="EQ13" s="31" t="s">
        <v>286</v>
      </c>
      <c r="ER13" s="31" t="s">
        <v>287</v>
      </c>
      <c r="ES13" s="31" t="s">
        <v>288</v>
      </c>
      <c r="ET13" s="31" t="s">
        <v>290</v>
      </c>
      <c r="EU13" s="31" t="s">
        <v>291</v>
      </c>
      <c r="EV13" s="31" t="s">
        <v>292</v>
      </c>
      <c r="EW13" s="31" t="s">
        <v>294</v>
      </c>
      <c r="EX13" s="31" t="s">
        <v>295</v>
      </c>
      <c r="EY13" s="31" t="s">
        <v>296</v>
      </c>
      <c r="EZ13" s="31" t="s">
        <v>298</v>
      </c>
      <c r="FA13" s="31" t="s">
        <v>299</v>
      </c>
      <c r="FB13" s="31" t="s">
        <v>300</v>
      </c>
      <c r="FC13" s="31" t="s">
        <v>302</v>
      </c>
      <c r="FD13" s="31" t="s">
        <v>303</v>
      </c>
      <c r="FE13" s="31" t="s">
        <v>304</v>
      </c>
      <c r="FF13" s="31" t="s">
        <v>306</v>
      </c>
      <c r="FG13" s="31" t="s">
        <v>307</v>
      </c>
      <c r="FH13" s="31" t="s">
        <v>308</v>
      </c>
      <c r="FI13" s="31" t="s">
        <v>137</v>
      </c>
      <c r="FJ13" s="31" t="s">
        <v>138</v>
      </c>
      <c r="FK13" s="31" t="s">
        <v>235</v>
      </c>
      <c r="FL13" s="31" t="s">
        <v>109</v>
      </c>
      <c r="FM13" s="31" t="s">
        <v>311</v>
      </c>
      <c r="FN13" s="31" t="s">
        <v>312</v>
      </c>
      <c r="FO13" s="31" t="s">
        <v>137</v>
      </c>
      <c r="FP13" s="31" t="s">
        <v>314</v>
      </c>
      <c r="FQ13" s="31" t="s">
        <v>235</v>
      </c>
      <c r="FR13" s="31" t="s">
        <v>113</v>
      </c>
      <c r="FS13" s="31" t="s">
        <v>374</v>
      </c>
      <c r="FT13" s="31" t="s">
        <v>660</v>
      </c>
      <c r="FU13" s="31" t="s">
        <v>662</v>
      </c>
      <c r="FV13" s="31" t="s">
        <v>663</v>
      </c>
      <c r="FW13" s="31" t="s">
        <v>664</v>
      </c>
      <c r="FX13" s="31" t="s">
        <v>666</v>
      </c>
      <c r="FY13" s="31" t="s">
        <v>667</v>
      </c>
      <c r="FZ13" s="31" t="s">
        <v>668</v>
      </c>
      <c r="GA13" s="31" t="s">
        <v>670</v>
      </c>
      <c r="GB13" s="31" t="s">
        <v>348</v>
      </c>
      <c r="GC13" s="31" t="s">
        <v>671</v>
      </c>
      <c r="GD13" s="31" t="s">
        <v>673</v>
      </c>
      <c r="GE13" s="31" t="s">
        <v>674</v>
      </c>
      <c r="GF13" s="31" t="s">
        <v>675</v>
      </c>
      <c r="GG13" s="31" t="s">
        <v>677</v>
      </c>
      <c r="GH13" s="31" t="s">
        <v>678</v>
      </c>
      <c r="GI13" s="31" t="s">
        <v>679</v>
      </c>
      <c r="GJ13" s="31" t="s">
        <v>137</v>
      </c>
      <c r="GK13" s="31" t="s">
        <v>138</v>
      </c>
      <c r="GL13" s="31" t="s">
        <v>681</v>
      </c>
      <c r="GM13" s="31" t="s">
        <v>683</v>
      </c>
      <c r="GN13" s="31" t="s">
        <v>684</v>
      </c>
      <c r="GO13" s="31" t="s">
        <v>685</v>
      </c>
      <c r="GP13" s="31" t="s">
        <v>687</v>
      </c>
      <c r="GQ13" s="31" t="s">
        <v>688</v>
      </c>
      <c r="GR13" s="31" t="s">
        <v>689</v>
      </c>
      <c r="GS13" s="31" t="s">
        <v>691</v>
      </c>
      <c r="GT13" s="31" t="s">
        <v>692</v>
      </c>
      <c r="GU13" s="31" t="s">
        <v>693</v>
      </c>
      <c r="GV13" s="31" t="s">
        <v>695</v>
      </c>
      <c r="GW13" s="31" t="s">
        <v>696</v>
      </c>
      <c r="GX13" s="31" t="s">
        <v>697</v>
      </c>
      <c r="GY13" s="31" t="s">
        <v>699</v>
      </c>
      <c r="GZ13" s="31" t="s">
        <v>700</v>
      </c>
      <c r="HA13" s="31" t="s">
        <v>701</v>
      </c>
      <c r="HB13" s="31" t="s">
        <v>128</v>
      </c>
      <c r="HC13" s="31" t="s">
        <v>652</v>
      </c>
      <c r="HD13" s="31" t="s">
        <v>703</v>
      </c>
      <c r="HE13" s="31" t="s">
        <v>705</v>
      </c>
      <c r="HF13" s="31" t="s">
        <v>706</v>
      </c>
      <c r="HG13" s="31" t="s">
        <v>707</v>
      </c>
      <c r="HH13" s="31" t="s">
        <v>204</v>
      </c>
      <c r="HI13" s="31" t="s">
        <v>709</v>
      </c>
      <c r="HJ13" s="31" t="s">
        <v>701</v>
      </c>
      <c r="HK13" s="31" t="s">
        <v>711</v>
      </c>
      <c r="HL13" s="31" t="s">
        <v>712</v>
      </c>
      <c r="HM13" s="31" t="s">
        <v>713</v>
      </c>
      <c r="HN13" s="31" t="s">
        <v>115</v>
      </c>
      <c r="HO13" s="31" t="s">
        <v>715</v>
      </c>
      <c r="HP13" s="31" t="s">
        <v>133</v>
      </c>
      <c r="HQ13" s="31" t="s">
        <v>717</v>
      </c>
      <c r="HR13" s="31" t="s">
        <v>718</v>
      </c>
      <c r="HS13" s="31" t="s">
        <v>719</v>
      </c>
      <c r="HT13" s="31" t="s">
        <v>721</v>
      </c>
      <c r="HU13" s="31" t="s">
        <v>722</v>
      </c>
      <c r="HV13" s="31" t="s">
        <v>723</v>
      </c>
      <c r="HW13" s="31" t="s">
        <v>128</v>
      </c>
      <c r="HX13" s="31" t="s">
        <v>725</v>
      </c>
      <c r="HY13" s="31" t="s">
        <v>129</v>
      </c>
      <c r="HZ13" s="31" t="s">
        <v>128</v>
      </c>
      <c r="IA13" s="31" t="s">
        <v>727</v>
      </c>
      <c r="IB13" s="31" t="s">
        <v>129</v>
      </c>
      <c r="IC13" s="31" t="s">
        <v>729</v>
      </c>
      <c r="ID13" s="31" t="s">
        <v>730</v>
      </c>
      <c r="IE13" s="31" t="s">
        <v>731</v>
      </c>
      <c r="IF13" s="31" t="s">
        <v>733</v>
      </c>
      <c r="IG13" s="31" t="s">
        <v>734</v>
      </c>
      <c r="IH13" s="31" t="s">
        <v>132</v>
      </c>
      <c r="II13" s="31" t="s">
        <v>736</v>
      </c>
      <c r="IJ13" s="31" t="s">
        <v>652</v>
      </c>
      <c r="IK13" s="31" t="s">
        <v>129</v>
      </c>
      <c r="IL13" s="31" t="s">
        <v>738</v>
      </c>
      <c r="IM13" s="31" t="s">
        <v>739</v>
      </c>
      <c r="IN13" s="31" t="s">
        <v>740</v>
      </c>
      <c r="IO13" s="31" t="s">
        <v>742</v>
      </c>
      <c r="IP13" s="31" t="s">
        <v>123</v>
      </c>
      <c r="IQ13" s="31" t="s">
        <v>743</v>
      </c>
      <c r="IR13" s="31" t="s">
        <v>114</v>
      </c>
      <c r="IS13" s="31" t="s">
        <v>127</v>
      </c>
      <c r="IT13" s="31" t="s">
        <v>745</v>
      </c>
      <c r="IU13" s="31" t="s">
        <v>258</v>
      </c>
      <c r="IV13" s="31" t="s">
        <v>134</v>
      </c>
      <c r="IW13" s="32" t="s">
        <v>127</v>
      </c>
      <c r="IX13" s="29" t="s">
        <v>1022</v>
      </c>
      <c r="IY13" s="29" t="s">
        <v>1023</v>
      </c>
      <c r="IZ13" s="29" t="s">
        <v>1024</v>
      </c>
      <c r="JA13" s="29" t="s">
        <v>1019</v>
      </c>
      <c r="JB13" s="29" t="s">
        <v>1020</v>
      </c>
      <c r="JC13" s="29" t="s">
        <v>1021</v>
      </c>
      <c r="JD13" s="29" t="s">
        <v>137</v>
      </c>
      <c r="JE13" s="29" t="s">
        <v>1015</v>
      </c>
      <c r="JF13" s="29" t="s">
        <v>235</v>
      </c>
      <c r="JG13" s="29" t="s">
        <v>1016</v>
      </c>
      <c r="JH13" s="29" t="s">
        <v>1017</v>
      </c>
      <c r="JI13" s="29" t="s">
        <v>1018</v>
      </c>
      <c r="JJ13" s="33" t="s">
        <v>115</v>
      </c>
      <c r="JK13" s="29" t="s">
        <v>752</v>
      </c>
      <c r="JL13" s="29" t="s">
        <v>753</v>
      </c>
      <c r="JM13" s="29" t="s">
        <v>755</v>
      </c>
      <c r="JN13" s="29" t="s">
        <v>756</v>
      </c>
      <c r="JO13" s="29" t="s">
        <v>757</v>
      </c>
      <c r="JP13" s="29" t="s">
        <v>111</v>
      </c>
      <c r="JQ13" s="29" t="s">
        <v>135</v>
      </c>
      <c r="JR13" s="29" t="s">
        <v>112</v>
      </c>
      <c r="JS13" s="29" t="s">
        <v>760</v>
      </c>
      <c r="JT13" s="29" t="s">
        <v>761</v>
      </c>
      <c r="JU13" s="29" t="s">
        <v>762</v>
      </c>
      <c r="JV13" s="29" t="s">
        <v>764</v>
      </c>
      <c r="JW13" s="29" t="s">
        <v>765</v>
      </c>
      <c r="JX13" s="29" t="s">
        <v>766</v>
      </c>
      <c r="JY13" s="29" t="s">
        <v>768</v>
      </c>
      <c r="JZ13" s="29" t="s">
        <v>769</v>
      </c>
      <c r="KA13" s="29" t="s">
        <v>770</v>
      </c>
      <c r="KB13" s="29" t="s">
        <v>772</v>
      </c>
      <c r="KC13" s="29" t="s">
        <v>773</v>
      </c>
      <c r="KD13" s="29" t="s">
        <v>774</v>
      </c>
      <c r="KE13" s="29" t="s">
        <v>140</v>
      </c>
      <c r="KF13" s="29" t="s">
        <v>776</v>
      </c>
      <c r="KG13" s="29" t="s">
        <v>141</v>
      </c>
      <c r="KH13" s="29" t="s">
        <v>717</v>
      </c>
      <c r="KI13" s="29" t="s">
        <v>465</v>
      </c>
      <c r="KJ13" s="29" t="s">
        <v>778</v>
      </c>
      <c r="KK13" s="29" t="s">
        <v>780</v>
      </c>
      <c r="KL13" s="29" t="s">
        <v>781</v>
      </c>
      <c r="KM13" s="29" t="s">
        <v>139</v>
      </c>
      <c r="KN13" s="29" t="s">
        <v>782</v>
      </c>
      <c r="KO13" s="29" t="s">
        <v>142</v>
      </c>
      <c r="KP13" s="29" t="s">
        <v>783</v>
      </c>
      <c r="KQ13" s="29" t="s">
        <v>785</v>
      </c>
      <c r="KR13" s="29" t="s">
        <v>786</v>
      </c>
      <c r="KS13" s="29" t="s">
        <v>373</v>
      </c>
      <c r="KT13" s="29" t="s">
        <v>143</v>
      </c>
      <c r="KU13" s="29" t="s">
        <v>788</v>
      </c>
      <c r="KV13" s="29" t="s">
        <v>145</v>
      </c>
      <c r="KW13" s="29" t="s">
        <v>137</v>
      </c>
      <c r="KX13" s="29" t="s">
        <v>139</v>
      </c>
      <c r="KY13" s="29" t="s">
        <v>790</v>
      </c>
      <c r="KZ13" s="29" t="s">
        <v>137</v>
      </c>
      <c r="LA13" s="29" t="s">
        <v>138</v>
      </c>
      <c r="LB13" s="29" t="s">
        <v>235</v>
      </c>
      <c r="LC13" s="29" t="s">
        <v>137</v>
      </c>
      <c r="LD13" s="29" t="s">
        <v>793</v>
      </c>
      <c r="LE13" s="29" t="s">
        <v>235</v>
      </c>
    </row>
    <row r="14" spans="1:692" ht="15.75" x14ac:dyDescent="0.25">
      <c r="A14" s="2">
        <v>1</v>
      </c>
      <c r="B14" s="1" t="s">
        <v>1050</v>
      </c>
      <c r="C14" s="5"/>
      <c r="D14" s="5"/>
      <c r="E14" s="5">
        <v>1</v>
      </c>
      <c r="F14" s="12"/>
      <c r="G14" s="12">
        <v>1</v>
      </c>
      <c r="H14" s="12"/>
      <c r="I14" s="12">
        <v>11</v>
      </c>
      <c r="J14" s="12"/>
      <c r="K14" s="12"/>
      <c r="L14" s="12"/>
      <c r="M14" s="12">
        <v>1</v>
      </c>
      <c r="N14" s="12"/>
      <c r="O14" s="12">
        <v>1</v>
      </c>
      <c r="P14" s="12"/>
      <c r="Q14" s="12"/>
      <c r="R14" s="12"/>
      <c r="S14" s="12">
        <v>1</v>
      </c>
      <c r="T14" s="12"/>
      <c r="U14" s="12"/>
      <c r="V14" s="12"/>
      <c r="W14" s="12">
        <v>1</v>
      </c>
      <c r="X14" s="12"/>
      <c r="Y14" s="12">
        <v>1</v>
      </c>
      <c r="Z14" s="12"/>
      <c r="AA14" s="12">
        <v>1</v>
      </c>
      <c r="AB14" s="12"/>
      <c r="AC14" s="12"/>
      <c r="AD14" s="12"/>
      <c r="AE14" s="12">
        <v>1</v>
      </c>
      <c r="AF14" s="12"/>
      <c r="AG14" s="12"/>
      <c r="AH14" s="12">
        <v>1</v>
      </c>
      <c r="AI14" s="12"/>
      <c r="AJ14" s="12">
        <v>1</v>
      </c>
      <c r="AK14" s="12"/>
      <c r="AL14" s="12"/>
      <c r="AM14" s="12">
        <v>1</v>
      </c>
      <c r="AN14" s="12"/>
      <c r="AO14" s="12"/>
      <c r="AP14" s="12"/>
      <c r="AQ14" s="12">
        <v>1</v>
      </c>
      <c r="AR14" s="12"/>
      <c r="AS14" s="12"/>
      <c r="AT14" s="12"/>
      <c r="AU14" s="12">
        <v>1</v>
      </c>
      <c r="AV14" s="12"/>
      <c r="AW14" s="12"/>
      <c r="AX14" s="12">
        <v>1</v>
      </c>
      <c r="AY14" s="12"/>
      <c r="AZ14" s="12">
        <v>1</v>
      </c>
      <c r="BA14" s="12"/>
      <c r="BB14" s="12"/>
      <c r="BC14" s="12"/>
      <c r="BD14" s="12">
        <v>1</v>
      </c>
      <c r="BE14" s="12"/>
      <c r="BF14" s="12"/>
      <c r="BG14" s="12">
        <v>1</v>
      </c>
      <c r="BH14" s="12">
        <v>1</v>
      </c>
      <c r="BI14" s="12"/>
      <c r="BJ14" s="12"/>
      <c r="BK14" s="12"/>
      <c r="BL14" s="12">
        <v>1</v>
      </c>
      <c r="BM14" s="16"/>
      <c r="BN14" s="16"/>
      <c r="BO14" s="16"/>
      <c r="BP14" s="12">
        <v>1</v>
      </c>
      <c r="BQ14" s="12"/>
      <c r="BR14" s="12">
        <v>1</v>
      </c>
      <c r="BS14" s="12"/>
      <c r="BT14" s="12"/>
      <c r="BU14" s="12">
        <v>1</v>
      </c>
      <c r="BV14" s="12"/>
      <c r="BW14" s="12"/>
      <c r="BX14" s="12">
        <v>1</v>
      </c>
      <c r="BY14" s="12"/>
      <c r="BZ14" s="16"/>
      <c r="CA14" s="16">
        <v>1</v>
      </c>
      <c r="CB14" s="16"/>
      <c r="CC14" s="16"/>
      <c r="CD14" s="16">
        <v>1</v>
      </c>
      <c r="CE14" s="16"/>
      <c r="CF14" s="16">
        <v>1</v>
      </c>
      <c r="CG14" s="16"/>
      <c r="CH14" s="16"/>
      <c r="CI14" s="16"/>
      <c r="CJ14" s="16"/>
      <c r="CK14" s="16">
        <v>1</v>
      </c>
      <c r="CL14" s="16"/>
      <c r="CM14" s="16">
        <v>1</v>
      </c>
      <c r="CN14" s="16"/>
      <c r="CO14" s="16"/>
      <c r="CP14" s="16">
        <v>1</v>
      </c>
      <c r="CQ14" s="16"/>
      <c r="CR14" s="16"/>
      <c r="CS14" s="16">
        <v>1</v>
      </c>
      <c r="CT14" s="16"/>
      <c r="CU14" s="16"/>
      <c r="CV14" s="16">
        <v>1</v>
      </c>
      <c r="CW14" s="16"/>
      <c r="CX14" s="16">
        <v>1</v>
      </c>
      <c r="CY14" s="16"/>
      <c r="CZ14" s="16"/>
      <c r="DA14" s="16"/>
      <c r="DB14" s="16"/>
      <c r="DC14" s="16">
        <v>1</v>
      </c>
      <c r="DD14" s="16"/>
      <c r="DE14" s="16">
        <v>1</v>
      </c>
      <c r="DF14" s="16"/>
      <c r="DG14" s="16"/>
      <c r="DH14" s="16">
        <v>1</v>
      </c>
      <c r="DI14" s="16"/>
      <c r="DJ14" s="16"/>
      <c r="DK14" s="16">
        <v>1</v>
      </c>
      <c r="DL14" s="16"/>
      <c r="DM14" s="16"/>
      <c r="DN14" s="16">
        <v>1</v>
      </c>
      <c r="DO14" s="16"/>
      <c r="DP14" s="16"/>
      <c r="DQ14" s="16">
        <v>1</v>
      </c>
      <c r="DR14" s="16"/>
      <c r="DS14" s="16"/>
      <c r="DT14" s="16">
        <v>1</v>
      </c>
      <c r="DU14" s="16"/>
      <c r="DV14" s="16"/>
      <c r="DW14" s="16">
        <v>1</v>
      </c>
      <c r="DX14" s="16"/>
      <c r="DY14" s="16"/>
      <c r="DZ14" s="16">
        <v>1</v>
      </c>
      <c r="EA14" s="16"/>
      <c r="EB14" s="16">
        <v>1</v>
      </c>
      <c r="EC14" s="16"/>
      <c r="ED14" s="16"/>
      <c r="EE14" s="16">
        <v>1</v>
      </c>
      <c r="EF14" s="16"/>
      <c r="EG14" s="16"/>
      <c r="EH14" s="16"/>
      <c r="EI14" s="16">
        <v>1</v>
      </c>
      <c r="EJ14" s="16"/>
      <c r="EK14" s="16"/>
      <c r="EL14" s="16">
        <v>1</v>
      </c>
      <c r="EM14" s="16"/>
      <c r="EN14" s="16"/>
      <c r="EO14" s="16">
        <v>1</v>
      </c>
      <c r="EP14" s="16"/>
      <c r="EQ14" s="16">
        <v>1</v>
      </c>
      <c r="ER14" s="16"/>
      <c r="ES14" s="16"/>
      <c r="ET14" s="16"/>
      <c r="EU14" s="16">
        <v>1</v>
      </c>
      <c r="EV14" s="16"/>
      <c r="EW14" s="16">
        <v>1</v>
      </c>
      <c r="EX14" s="16"/>
      <c r="EY14" s="16"/>
      <c r="EZ14" s="16"/>
      <c r="FA14" s="16">
        <v>1</v>
      </c>
      <c r="FB14" s="16"/>
      <c r="FC14" s="16">
        <v>1</v>
      </c>
      <c r="FD14" s="16"/>
      <c r="FE14" s="16"/>
      <c r="FF14" s="16"/>
      <c r="FG14" s="16">
        <v>1</v>
      </c>
      <c r="FH14" s="16"/>
      <c r="FI14" s="16"/>
      <c r="FJ14" s="16">
        <v>1</v>
      </c>
      <c r="FK14" s="16"/>
      <c r="FL14" s="16"/>
      <c r="FM14" s="16">
        <v>1</v>
      </c>
      <c r="FN14" s="16"/>
      <c r="FO14" s="16"/>
      <c r="FP14" s="16">
        <v>1</v>
      </c>
      <c r="FQ14" s="16"/>
      <c r="FR14" s="16"/>
      <c r="FS14" s="16">
        <v>1</v>
      </c>
      <c r="FT14" s="16"/>
      <c r="FU14" s="16"/>
      <c r="FV14" s="16">
        <v>1</v>
      </c>
      <c r="FW14" s="16"/>
      <c r="FX14" s="16"/>
      <c r="FY14" s="16">
        <v>1</v>
      </c>
      <c r="FZ14" s="16"/>
      <c r="GA14" s="16"/>
      <c r="GB14" s="16">
        <v>1</v>
      </c>
      <c r="GC14" s="16"/>
      <c r="GD14" s="16"/>
      <c r="GE14" s="16">
        <v>1</v>
      </c>
      <c r="GF14" s="16"/>
      <c r="GG14" s="16"/>
      <c r="GH14" s="16">
        <v>1</v>
      </c>
      <c r="GI14" s="16"/>
      <c r="GJ14" s="16"/>
      <c r="GK14" s="16">
        <v>1</v>
      </c>
      <c r="GL14" s="16"/>
      <c r="GM14" s="16"/>
      <c r="GN14" s="16">
        <v>1</v>
      </c>
      <c r="GO14" s="16"/>
      <c r="GP14" s="16"/>
      <c r="GQ14" s="16">
        <v>1</v>
      </c>
      <c r="GR14" s="16"/>
      <c r="GS14" s="16"/>
      <c r="GT14" s="16">
        <v>1</v>
      </c>
      <c r="GU14" s="16"/>
      <c r="GV14" s="16">
        <v>1</v>
      </c>
      <c r="GW14" s="16"/>
      <c r="GX14" s="16"/>
      <c r="GY14" s="16">
        <v>1</v>
      </c>
      <c r="GZ14" s="16"/>
      <c r="HA14" s="16"/>
      <c r="HB14" s="16"/>
      <c r="HC14" s="16">
        <v>1</v>
      </c>
      <c r="HD14" s="16"/>
      <c r="HE14" s="16"/>
      <c r="HF14" s="16">
        <v>1</v>
      </c>
      <c r="HG14" s="16"/>
      <c r="HH14" s="16"/>
      <c r="HI14" s="16">
        <v>1</v>
      </c>
      <c r="HJ14" s="16"/>
      <c r="HK14" s="16"/>
      <c r="HL14" s="16"/>
      <c r="HM14" s="16">
        <v>1</v>
      </c>
      <c r="HN14" s="16">
        <v>1</v>
      </c>
      <c r="HO14" s="16"/>
      <c r="HP14" s="16"/>
      <c r="HQ14" s="16"/>
      <c r="HR14" s="16">
        <v>1</v>
      </c>
      <c r="HS14" s="16"/>
      <c r="HT14" s="16">
        <v>1</v>
      </c>
      <c r="HU14" s="16"/>
      <c r="HV14" s="16"/>
      <c r="HW14" s="16"/>
      <c r="HX14" s="16">
        <v>1</v>
      </c>
      <c r="HY14" s="16"/>
      <c r="HZ14" s="16"/>
      <c r="IA14" s="16">
        <v>1</v>
      </c>
      <c r="IB14" s="16"/>
      <c r="IC14" s="16"/>
      <c r="ID14" s="16">
        <v>1</v>
      </c>
      <c r="IE14" s="16"/>
      <c r="IF14" s="16"/>
      <c r="IG14" s="16">
        <v>1</v>
      </c>
      <c r="IH14" s="16"/>
      <c r="II14" s="16"/>
      <c r="IJ14" s="16">
        <v>1</v>
      </c>
      <c r="IK14" s="16"/>
      <c r="IL14" s="16">
        <v>1</v>
      </c>
      <c r="IM14" s="16"/>
      <c r="IN14" s="16"/>
      <c r="IO14" s="16">
        <v>1</v>
      </c>
      <c r="IP14" s="16"/>
      <c r="IQ14" s="16"/>
      <c r="IR14" s="16">
        <v>1</v>
      </c>
      <c r="IS14" s="16"/>
      <c r="IT14" s="16"/>
      <c r="IU14" s="16"/>
      <c r="IV14" s="16">
        <v>1</v>
      </c>
      <c r="IW14" s="16"/>
      <c r="IX14" s="16">
        <v>1</v>
      </c>
      <c r="IY14" s="16"/>
      <c r="IZ14" s="16"/>
      <c r="JA14" s="16"/>
      <c r="JB14" s="16">
        <v>1</v>
      </c>
      <c r="JC14" s="16"/>
      <c r="JD14" s="16"/>
      <c r="JE14" s="16">
        <v>1</v>
      </c>
      <c r="JF14" s="16"/>
      <c r="JG14" s="16">
        <v>1</v>
      </c>
      <c r="JH14" s="16"/>
      <c r="JI14" s="16"/>
      <c r="JJ14" s="16"/>
      <c r="JK14" s="16">
        <v>1</v>
      </c>
      <c r="JL14" s="16"/>
      <c r="JM14" s="16"/>
      <c r="JN14" s="16">
        <v>1</v>
      </c>
      <c r="JO14" s="16"/>
      <c r="JP14" s="16"/>
      <c r="JQ14" s="16">
        <v>1</v>
      </c>
      <c r="JR14" s="16"/>
      <c r="JS14" s="16"/>
      <c r="JT14" s="16">
        <v>1</v>
      </c>
      <c r="JU14" s="16"/>
      <c r="JV14" s="16"/>
      <c r="JW14" s="16">
        <v>1</v>
      </c>
      <c r="JX14" s="16"/>
      <c r="JY14" s="16"/>
      <c r="JZ14" s="16">
        <v>1</v>
      </c>
      <c r="KA14" s="16"/>
      <c r="KB14" s="16"/>
      <c r="KC14" s="16"/>
      <c r="KD14" s="16">
        <v>1</v>
      </c>
      <c r="KE14" s="16"/>
      <c r="KF14" s="16">
        <v>1</v>
      </c>
      <c r="KG14" s="16"/>
      <c r="KH14" s="16"/>
      <c r="KI14" s="16">
        <v>1</v>
      </c>
      <c r="KJ14" s="16"/>
      <c r="KK14" s="16"/>
      <c r="KL14" s="16">
        <v>1</v>
      </c>
      <c r="KM14" s="16"/>
      <c r="KN14" s="16"/>
      <c r="KO14" s="16">
        <v>1</v>
      </c>
      <c r="KP14" s="16"/>
      <c r="KQ14" s="16"/>
      <c r="KR14" s="16">
        <v>1</v>
      </c>
      <c r="KS14" s="16"/>
      <c r="KT14" s="16"/>
      <c r="KU14" s="16">
        <v>1</v>
      </c>
      <c r="KV14" s="22"/>
      <c r="KW14" s="16"/>
      <c r="KX14" s="16">
        <v>1</v>
      </c>
      <c r="KY14" s="16"/>
      <c r="KZ14" s="16"/>
      <c r="LA14" s="16">
        <v>1</v>
      </c>
      <c r="LB14" s="16"/>
      <c r="LC14" s="16"/>
      <c r="LD14" s="16">
        <v>1</v>
      </c>
      <c r="LE14" s="16"/>
    </row>
    <row r="15" spans="1:692" ht="15.75" x14ac:dyDescent="0.25">
      <c r="A15" s="2">
        <v>2</v>
      </c>
      <c r="B15" s="1" t="s">
        <v>1051</v>
      </c>
      <c r="C15" s="9"/>
      <c r="D15" s="9"/>
      <c r="E15" s="9">
        <v>1</v>
      </c>
      <c r="F15" s="1"/>
      <c r="G15" s="1">
        <v>1</v>
      </c>
      <c r="H15" s="1"/>
      <c r="I15" s="1">
        <v>1</v>
      </c>
      <c r="J15" s="1"/>
      <c r="K15" s="1"/>
      <c r="L15" s="1"/>
      <c r="M15" s="1">
        <v>1</v>
      </c>
      <c r="N15" s="1"/>
      <c r="O15" s="1">
        <v>1</v>
      </c>
      <c r="P15" s="1"/>
      <c r="Q15" s="1"/>
      <c r="R15" s="1"/>
      <c r="S15" s="1">
        <v>1</v>
      </c>
      <c r="T15" s="1"/>
      <c r="U15" s="1"/>
      <c r="V15" s="1"/>
      <c r="W15" s="1">
        <v>1</v>
      </c>
      <c r="X15" s="1"/>
      <c r="Y15" s="1">
        <v>1</v>
      </c>
      <c r="Z15" s="1"/>
      <c r="AA15" s="1">
        <v>1</v>
      </c>
      <c r="AB15" s="1"/>
      <c r="AC15" s="1"/>
      <c r="AD15" s="1"/>
      <c r="AE15" s="1">
        <v>1</v>
      </c>
      <c r="AF15" s="1"/>
      <c r="AG15" s="1"/>
      <c r="AH15" s="1">
        <v>1</v>
      </c>
      <c r="AI15" s="1"/>
      <c r="AJ15" s="1">
        <v>1</v>
      </c>
      <c r="AK15" s="1"/>
      <c r="AL15" s="1"/>
      <c r="AM15" s="1">
        <v>1</v>
      </c>
      <c r="AN15" s="1"/>
      <c r="AO15" s="1"/>
      <c r="AP15" s="1"/>
      <c r="AQ15" s="1">
        <v>1</v>
      </c>
      <c r="AR15" s="1"/>
      <c r="AS15" s="1"/>
      <c r="AT15" s="1"/>
      <c r="AU15" s="1">
        <v>1</v>
      </c>
      <c r="AV15" s="1"/>
      <c r="AW15" s="1"/>
      <c r="AX15" s="1">
        <v>1</v>
      </c>
      <c r="AY15" s="1"/>
      <c r="AZ15" s="1">
        <v>1</v>
      </c>
      <c r="BA15" s="1"/>
      <c r="BB15" s="1"/>
      <c r="BC15" s="1"/>
      <c r="BD15" s="1">
        <v>1</v>
      </c>
      <c r="BE15" s="1"/>
      <c r="BF15" s="1"/>
      <c r="BG15" s="1">
        <v>1</v>
      </c>
      <c r="BH15" s="1">
        <v>1</v>
      </c>
      <c r="BI15" s="1"/>
      <c r="BJ15" s="1"/>
      <c r="BK15" s="1"/>
      <c r="BL15" s="1">
        <v>1</v>
      </c>
      <c r="BM15" s="4"/>
      <c r="BN15" s="4"/>
      <c r="BO15" s="4"/>
      <c r="BP15" s="1">
        <v>1</v>
      </c>
      <c r="BQ15" s="1"/>
      <c r="BR15" s="1">
        <v>1</v>
      </c>
      <c r="BS15" s="1"/>
      <c r="BT15" s="1"/>
      <c r="BU15" s="1">
        <v>1</v>
      </c>
      <c r="BV15" s="1"/>
      <c r="BW15" s="1"/>
      <c r="BX15" s="1">
        <v>1</v>
      </c>
      <c r="BY15" s="1"/>
      <c r="BZ15" s="4"/>
      <c r="CA15" s="4">
        <v>1</v>
      </c>
      <c r="CB15" s="4"/>
      <c r="CC15" s="4"/>
      <c r="CD15" s="4">
        <v>1</v>
      </c>
      <c r="CE15" s="4"/>
      <c r="CF15" s="4">
        <v>1</v>
      </c>
      <c r="CG15" s="4"/>
      <c r="CH15" s="4"/>
      <c r="CI15" s="4"/>
      <c r="CJ15" s="4"/>
      <c r="CK15" s="4">
        <v>1</v>
      </c>
      <c r="CL15" s="4"/>
      <c r="CM15" s="4">
        <v>1</v>
      </c>
      <c r="CN15" s="4"/>
      <c r="CO15" s="4"/>
      <c r="CP15" s="4">
        <v>1</v>
      </c>
      <c r="CQ15" s="4"/>
      <c r="CR15" s="4"/>
      <c r="CS15" s="4">
        <v>1</v>
      </c>
      <c r="CT15" s="4"/>
      <c r="CU15" s="4"/>
      <c r="CV15" s="4">
        <v>1</v>
      </c>
      <c r="CW15" s="4"/>
      <c r="CX15" s="4">
        <v>1</v>
      </c>
      <c r="CY15" s="4"/>
      <c r="CZ15" s="4"/>
      <c r="DA15" s="4"/>
      <c r="DB15" s="4"/>
      <c r="DC15" s="4">
        <v>1</v>
      </c>
      <c r="DD15" s="4"/>
      <c r="DE15" s="4">
        <v>1</v>
      </c>
      <c r="DF15" s="4"/>
      <c r="DG15" s="4"/>
      <c r="DH15" s="4">
        <v>1</v>
      </c>
      <c r="DI15" s="4"/>
      <c r="DJ15" s="4"/>
      <c r="DK15" s="4">
        <v>1</v>
      </c>
      <c r="DL15" s="4"/>
      <c r="DM15" s="4"/>
      <c r="DN15" s="4">
        <v>1</v>
      </c>
      <c r="DO15" s="4"/>
      <c r="DP15" s="4"/>
      <c r="DQ15" s="4">
        <v>1</v>
      </c>
      <c r="DR15" s="4"/>
      <c r="DS15" s="4"/>
      <c r="DT15" s="4">
        <v>1</v>
      </c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>
        <v>1</v>
      </c>
      <c r="EF15" s="4"/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>
        <v>1</v>
      </c>
      <c r="EP15" s="4"/>
      <c r="EQ15" s="4"/>
      <c r="ER15" s="4">
        <v>1</v>
      </c>
      <c r="ES15" s="4"/>
      <c r="ET15" s="4"/>
      <c r="EU15" s="4">
        <v>1</v>
      </c>
      <c r="EV15" s="4"/>
      <c r="EW15" s="4">
        <v>1</v>
      </c>
      <c r="EX15" s="4"/>
      <c r="EY15" s="4"/>
      <c r="EZ15" s="4"/>
      <c r="FA15" s="4">
        <v>1</v>
      </c>
      <c r="FB15" s="4"/>
      <c r="FC15" s="4">
        <v>1</v>
      </c>
      <c r="FD15" s="4"/>
      <c r="FE15" s="4"/>
      <c r="FF15" s="4"/>
      <c r="FG15" s="4">
        <v>1</v>
      </c>
      <c r="FH15" s="4"/>
      <c r="FI15" s="4"/>
      <c r="FJ15" s="4">
        <v>1</v>
      </c>
      <c r="FK15" s="4"/>
      <c r="FL15" s="4"/>
      <c r="FM15" s="4">
        <v>1</v>
      </c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>
        <v>1</v>
      </c>
      <c r="FW15" s="4"/>
      <c r="FX15" s="4"/>
      <c r="FY15" s="4">
        <v>1</v>
      </c>
      <c r="FZ15" s="4"/>
      <c r="GA15" s="4"/>
      <c r="GB15" s="4">
        <v>1</v>
      </c>
      <c r="GC15" s="4"/>
      <c r="GD15" s="4"/>
      <c r="GE15" s="4">
        <v>1</v>
      </c>
      <c r="GF15" s="4"/>
      <c r="GG15" s="4"/>
      <c r="GH15" s="4">
        <v>1</v>
      </c>
      <c r="GI15" s="4"/>
      <c r="GJ15" s="4"/>
      <c r="GK15" s="4">
        <v>1</v>
      </c>
      <c r="GL15" s="4"/>
      <c r="GM15" s="4"/>
      <c r="GN15" s="4">
        <v>1</v>
      </c>
      <c r="GO15" s="4"/>
      <c r="GP15" s="4"/>
      <c r="GQ15" s="4">
        <v>1</v>
      </c>
      <c r="GR15" s="4"/>
      <c r="GS15" s="4"/>
      <c r="GT15" s="4">
        <v>1</v>
      </c>
      <c r="GU15" s="4"/>
      <c r="GV15" s="4">
        <v>1</v>
      </c>
      <c r="GW15" s="4"/>
      <c r="GX15" s="4"/>
      <c r="GY15" s="4">
        <v>1</v>
      </c>
      <c r="GZ15" s="4"/>
      <c r="HA15" s="4"/>
      <c r="HB15" s="4"/>
      <c r="HC15" s="4">
        <v>1</v>
      </c>
      <c r="HD15" s="4"/>
      <c r="HE15" s="4"/>
      <c r="HF15" s="4">
        <v>1</v>
      </c>
      <c r="HG15" s="4"/>
      <c r="HH15" s="4"/>
      <c r="HI15" s="4">
        <v>1</v>
      </c>
      <c r="HJ15" s="4"/>
      <c r="HK15" s="4"/>
      <c r="HL15" s="4">
        <v>1</v>
      </c>
      <c r="HM15" s="4"/>
      <c r="HN15" s="4">
        <v>1</v>
      </c>
      <c r="HO15" s="4"/>
      <c r="HP15" s="4"/>
      <c r="HQ15" s="4"/>
      <c r="HR15" s="4">
        <v>1</v>
      </c>
      <c r="HS15" s="4"/>
      <c r="HT15" s="4">
        <v>1</v>
      </c>
      <c r="HU15" s="4"/>
      <c r="HV15" s="4"/>
      <c r="HW15" s="4"/>
      <c r="HX15" s="4">
        <v>1</v>
      </c>
      <c r="HY15" s="4"/>
      <c r="HZ15" s="4"/>
      <c r="IA15" s="4">
        <v>1</v>
      </c>
      <c r="IB15" s="4"/>
      <c r="IC15" s="4"/>
      <c r="ID15" s="4">
        <v>1</v>
      </c>
      <c r="IE15" s="4"/>
      <c r="IF15" s="4"/>
      <c r="IG15" s="4">
        <v>1</v>
      </c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/>
      <c r="IV15" s="4">
        <v>1</v>
      </c>
      <c r="IW15" s="4"/>
      <c r="IX15" s="4">
        <v>1</v>
      </c>
      <c r="IY15" s="4"/>
      <c r="IZ15" s="4"/>
      <c r="JA15" s="4"/>
      <c r="JB15" s="4">
        <v>1</v>
      </c>
      <c r="JC15" s="4"/>
      <c r="JD15" s="4"/>
      <c r="JE15" s="4">
        <v>1</v>
      </c>
      <c r="JF15" s="4"/>
      <c r="JG15" s="4">
        <v>1</v>
      </c>
      <c r="JH15" s="4"/>
      <c r="JI15" s="4"/>
      <c r="JJ15" s="4"/>
      <c r="JK15" s="4">
        <v>1</v>
      </c>
      <c r="JL15" s="4"/>
      <c r="JM15" s="4"/>
      <c r="JN15" s="4">
        <v>1</v>
      </c>
      <c r="JO15" s="4"/>
      <c r="JP15" s="4"/>
      <c r="JQ15" s="4">
        <v>1</v>
      </c>
      <c r="JR15" s="4"/>
      <c r="JS15" s="4"/>
      <c r="JT15" s="4">
        <v>1</v>
      </c>
      <c r="JU15" s="4"/>
      <c r="JV15" s="4"/>
      <c r="JW15" s="4">
        <v>1</v>
      </c>
      <c r="JX15" s="4"/>
      <c r="JY15" s="4"/>
      <c r="JZ15" s="4">
        <v>1</v>
      </c>
      <c r="KA15" s="4"/>
      <c r="KB15" s="4"/>
      <c r="KC15" s="4"/>
      <c r="KD15" s="4">
        <v>1</v>
      </c>
      <c r="KE15" s="4"/>
      <c r="KF15" s="4">
        <v>1</v>
      </c>
      <c r="KG15" s="4"/>
      <c r="KH15" s="4"/>
      <c r="KI15" s="4">
        <v>1</v>
      </c>
      <c r="KJ15" s="4"/>
      <c r="KK15" s="4"/>
      <c r="KL15" s="4">
        <v>1</v>
      </c>
      <c r="KM15" s="4"/>
      <c r="KN15" s="4"/>
      <c r="KO15" s="4">
        <v>1</v>
      </c>
      <c r="KP15" s="4"/>
      <c r="KQ15" s="4"/>
      <c r="KR15" s="4">
        <v>1</v>
      </c>
      <c r="KS15" s="4"/>
      <c r="KT15" s="4"/>
      <c r="KU15" s="4">
        <v>1</v>
      </c>
      <c r="KV15" s="17"/>
      <c r="KW15" s="4"/>
      <c r="KX15" s="4">
        <v>1</v>
      </c>
      <c r="KY15" s="4"/>
      <c r="KZ15" s="4"/>
      <c r="LA15" s="4">
        <v>1</v>
      </c>
      <c r="LB15" s="4"/>
      <c r="LC15" s="4"/>
      <c r="LD15" s="4">
        <v>1</v>
      </c>
      <c r="LE15" s="4"/>
    </row>
    <row r="16" spans="1:692" x14ac:dyDescent="0.25">
      <c r="A16" s="59" t="s">
        <v>108</v>
      </c>
      <c r="B16" s="60"/>
      <c r="C16" s="3">
        <f>SUM(C14:C15)</f>
        <v>0</v>
      </c>
      <c r="D16" s="3">
        <f>SUM(D14:D15)</f>
        <v>0</v>
      </c>
      <c r="E16" s="3">
        <f>SUM(E14:E15)</f>
        <v>2</v>
      </c>
      <c r="F16" s="3">
        <f>SUM(F14:F15)</f>
        <v>0</v>
      </c>
      <c r="G16" s="3">
        <f>SUM(G14:G15)</f>
        <v>2</v>
      </c>
      <c r="H16" s="3">
        <f>SUM(H14:H15)</f>
        <v>0</v>
      </c>
      <c r="I16" s="3">
        <f>SUM(I14:I15)</f>
        <v>12</v>
      </c>
      <c r="J16" s="3">
        <f>SUM(J14:J15)</f>
        <v>0</v>
      </c>
      <c r="K16" s="3">
        <f>SUM(K14:K15)</f>
        <v>0</v>
      </c>
      <c r="L16" s="3">
        <f>SUM(L14:L15)</f>
        <v>0</v>
      </c>
      <c r="M16" s="3">
        <f>SUM(M14:M15)</f>
        <v>2</v>
      </c>
      <c r="N16" s="3">
        <f>SUM(N14:N15)</f>
        <v>0</v>
      </c>
      <c r="O16" s="3">
        <f>SUM(O14:O15)</f>
        <v>2</v>
      </c>
      <c r="P16" s="3">
        <f>SUM(P14:P15)</f>
        <v>0</v>
      </c>
      <c r="Q16" s="3">
        <f>SUM(Q14:Q15)</f>
        <v>0</v>
      </c>
      <c r="R16" s="3">
        <f>SUM(R14:R15)</f>
        <v>0</v>
      </c>
      <c r="S16" s="3">
        <f>SUM(S14:S15)</f>
        <v>2</v>
      </c>
      <c r="T16" s="3">
        <f>SUM(T14:T15)</f>
        <v>0</v>
      </c>
      <c r="U16" s="3">
        <f>SUM(U14:U15)</f>
        <v>0</v>
      </c>
      <c r="V16" s="3">
        <f>SUM(V14:V15)</f>
        <v>0</v>
      </c>
      <c r="W16" s="3">
        <f>SUM(W14:W15)</f>
        <v>2</v>
      </c>
      <c r="X16" s="3">
        <f>SUM(X14:X15)</f>
        <v>0</v>
      </c>
      <c r="Y16" s="3">
        <f>SUM(Y14:Y15)</f>
        <v>2</v>
      </c>
      <c r="Z16" s="3">
        <f>SUM(Z14:Z15)</f>
        <v>0</v>
      </c>
      <c r="AA16" s="3">
        <f>SUM(AA14:AA15)</f>
        <v>2</v>
      </c>
      <c r="AB16" s="3">
        <f>SUM(AB14:AB15)</f>
        <v>0</v>
      </c>
      <c r="AC16" s="3">
        <f>SUM(AC14:AC15)</f>
        <v>0</v>
      </c>
      <c r="AD16" s="3">
        <f>SUM(AD14:AD15)</f>
        <v>0</v>
      </c>
      <c r="AE16" s="3">
        <f>SUM(AE14:AE15)</f>
        <v>2</v>
      </c>
      <c r="AF16" s="3">
        <f>SUM(AF14:AF15)</f>
        <v>0</v>
      </c>
      <c r="AG16" s="3">
        <f>SUM(AG14:AG15)</f>
        <v>0</v>
      </c>
      <c r="AH16" s="3">
        <f>SUM(AH14:AH15)</f>
        <v>2</v>
      </c>
      <c r="AI16" s="3">
        <f>SUM(AI14:AI15)</f>
        <v>0</v>
      </c>
      <c r="AJ16" s="3">
        <f>SUM(AJ14:AJ15)</f>
        <v>2</v>
      </c>
      <c r="AK16" s="3">
        <f>SUM(AK14:AK15)</f>
        <v>0</v>
      </c>
      <c r="AL16" s="3">
        <f>SUM(AL14:AL15)</f>
        <v>0</v>
      </c>
      <c r="AM16" s="3">
        <f>SUM(AM14:AM15)</f>
        <v>2</v>
      </c>
      <c r="AN16" s="3">
        <f>SUM(AN14:AN15)</f>
        <v>0</v>
      </c>
      <c r="AO16" s="3">
        <f>SUM(AO14:AO15)</f>
        <v>0</v>
      </c>
      <c r="AP16" s="3">
        <f>SUM(AP14:AP15)</f>
        <v>0</v>
      </c>
      <c r="AQ16" s="3">
        <f>SUM(AQ14:AQ15)</f>
        <v>2</v>
      </c>
      <c r="AR16" s="3">
        <f>SUM(AR14:AR15)</f>
        <v>0</v>
      </c>
      <c r="AS16" s="3">
        <f>SUM(AS14:AS15)</f>
        <v>0</v>
      </c>
      <c r="AT16" s="3">
        <f>SUM(AT14:AT15)</f>
        <v>0</v>
      </c>
      <c r="AU16" s="3">
        <f>SUM(AU14:AU15)</f>
        <v>2</v>
      </c>
      <c r="AV16" s="3">
        <f>SUM(AV14:AV15)</f>
        <v>0</v>
      </c>
      <c r="AW16" s="3">
        <f>SUM(AW14:AW15)</f>
        <v>0</v>
      </c>
      <c r="AX16" s="3">
        <f>SUM(AX14:AX15)</f>
        <v>2</v>
      </c>
      <c r="AY16" s="3">
        <f>SUM(AY14:AY15)</f>
        <v>0</v>
      </c>
      <c r="AZ16" s="3">
        <f>SUM(AZ14:AZ15)</f>
        <v>2</v>
      </c>
      <c r="BA16" s="3">
        <f>SUM(BA14:BA15)</f>
        <v>0</v>
      </c>
      <c r="BB16" s="3">
        <f>SUM(BB14:BB15)</f>
        <v>0</v>
      </c>
      <c r="BC16" s="3">
        <f>SUM(BC14:BC15)</f>
        <v>0</v>
      </c>
      <c r="BD16" s="3">
        <f>SUM(BD14:BD15)</f>
        <v>2</v>
      </c>
      <c r="BE16" s="3">
        <f>SUM(BE14:BE15)</f>
        <v>0</v>
      </c>
      <c r="BF16" s="3">
        <f>SUM(BF14:BF15)</f>
        <v>0</v>
      </c>
      <c r="BG16" s="3">
        <f>SUM(BG14:BG15)</f>
        <v>2</v>
      </c>
      <c r="BH16" s="3">
        <f>SUM(BH14:BH15)</f>
        <v>2</v>
      </c>
      <c r="BI16" s="3">
        <f>SUM(BI14:BI15)</f>
        <v>0</v>
      </c>
      <c r="BJ16" s="3">
        <f>SUM(BJ14:BJ15)</f>
        <v>0</v>
      </c>
      <c r="BK16" s="3">
        <f>SUM(BK14:BK15)</f>
        <v>0</v>
      </c>
      <c r="BL16" s="3">
        <f>SUM(BL14:BL15)</f>
        <v>2</v>
      </c>
      <c r="BM16" s="3">
        <f>SUM(BM14:BM15)</f>
        <v>0</v>
      </c>
      <c r="BN16" s="3">
        <f>SUM(BN14:BN15)</f>
        <v>0</v>
      </c>
      <c r="BO16" s="3">
        <f>SUM(BO14:BO15)</f>
        <v>0</v>
      </c>
      <c r="BP16" s="3">
        <f>SUM(BP14:BP15)</f>
        <v>2</v>
      </c>
      <c r="BQ16" s="3">
        <f>SUM(BQ14:BQ15)</f>
        <v>0</v>
      </c>
      <c r="BR16" s="3">
        <f>SUM(BR14:BR15)</f>
        <v>2</v>
      </c>
      <c r="BS16" s="3">
        <f>SUM(BS14:BS15)</f>
        <v>0</v>
      </c>
      <c r="BT16" s="3">
        <f>SUM(BT14:BT15)</f>
        <v>0</v>
      </c>
      <c r="BU16" s="3">
        <f>SUM(BU14:BU15)</f>
        <v>2</v>
      </c>
      <c r="BV16" s="3">
        <f>SUM(BV14:BV15)</f>
        <v>0</v>
      </c>
      <c r="BW16" s="3">
        <f>SUM(BW14:BW15)</f>
        <v>0</v>
      </c>
      <c r="BX16" s="3">
        <f>SUM(BX14:BX15)</f>
        <v>2</v>
      </c>
      <c r="BY16" s="3">
        <f>SUM(BY14:BY15)</f>
        <v>0</v>
      </c>
      <c r="BZ16" s="3">
        <f>SUM(BZ14:BZ15)</f>
        <v>0</v>
      </c>
      <c r="CA16" s="3">
        <f>SUM(CA14:CA15)</f>
        <v>2</v>
      </c>
      <c r="CB16" s="3">
        <f>SUM(CB14:CB15)</f>
        <v>0</v>
      </c>
      <c r="CC16" s="3">
        <f>SUM(CC14:CC15)</f>
        <v>0</v>
      </c>
      <c r="CD16" s="3">
        <f>SUM(CD14:CD15)</f>
        <v>2</v>
      </c>
      <c r="CE16" s="3">
        <f>SUM(CE14:CE15)</f>
        <v>0</v>
      </c>
      <c r="CF16" s="3">
        <f>SUM(CF14:CF15)</f>
        <v>2</v>
      </c>
      <c r="CG16" s="3">
        <f>SUM(CG14:CG15)</f>
        <v>0</v>
      </c>
      <c r="CH16" s="3">
        <f>SUM(CH14:CH15)</f>
        <v>0</v>
      </c>
      <c r="CI16" s="3">
        <f>SUM(CI14:CI15)</f>
        <v>0</v>
      </c>
      <c r="CJ16" s="3">
        <f>SUM(CJ14:CJ15)</f>
        <v>0</v>
      </c>
      <c r="CK16" s="3">
        <f>SUM(CK14:CK15)</f>
        <v>2</v>
      </c>
      <c r="CL16" s="3">
        <f>SUM(CL14:CL15)</f>
        <v>0</v>
      </c>
      <c r="CM16" s="3">
        <f>SUM(CM14:CM15)</f>
        <v>2</v>
      </c>
      <c r="CN16" s="3">
        <f>SUM(CN14:CN15)</f>
        <v>0</v>
      </c>
      <c r="CO16" s="3">
        <f>SUM(CO14:CO15)</f>
        <v>0</v>
      </c>
      <c r="CP16" s="3">
        <f>SUM(CP14:CP15)</f>
        <v>2</v>
      </c>
      <c r="CQ16" s="3">
        <f>SUM(CQ14:CQ15)</f>
        <v>0</v>
      </c>
      <c r="CR16" s="3">
        <f>SUM(CR14:CR15)</f>
        <v>0</v>
      </c>
      <c r="CS16" s="3">
        <f>SUM(CS14:CS15)</f>
        <v>2</v>
      </c>
      <c r="CT16" s="3">
        <f>SUM(CT14:CT15)</f>
        <v>0</v>
      </c>
      <c r="CU16" s="3">
        <f>SUM(CU14:CU15)</f>
        <v>0</v>
      </c>
      <c r="CV16" s="3">
        <f>SUM(CV14:CV15)</f>
        <v>2</v>
      </c>
      <c r="CW16" s="3">
        <f>SUM(CW14:CW15)</f>
        <v>0</v>
      </c>
      <c r="CX16" s="3">
        <f>SUM(CX14:CX15)</f>
        <v>2</v>
      </c>
      <c r="CY16" s="3">
        <f>SUM(CY14:CY15)</f>
        <v>0</v>
      </c>
      <c r="CZ16" s="3">
        <f>SUM(CZ14:CZ15)</f>
        <v>0</v>
      </c>
      <c r="DA16" s="3">
        <f>SUM(DA14:DA15)</f>
        <v>0</v>
      </c>
      <c r="DB16" s="3">
        <f>SUM(DB14:DB15)</f>
        <v>0</v>
      </c>
      <c r="DC16" s="3">
        <f>SUM(DC14:DC15)</f>
        <v>2</v>
      </c>
      <c r="DD16" s="3">
        <f>SUM(DD14:DD15)</f>
        <v>0</v>
      </c>
      <c r="DE16" s="3">
        <f>SUM(DE14:DE15)</f>
        <v>2</v>
      </c>
      <c r="DF16" s="3">
        <f>SUM(DF14:DF15)</f>
        <v>0</v>
      </c>
      <c r="DG16" s="3">
        <f>SUM(DG14:DG15)</f>
        <v>0</v>
      </c>
      <c r="DH16" s="3">
        <f>SUM(DH14:DH15)</f>
        <v>2</v>
      </c>
      <c r="DI16" s="3">
        <f>SUM(DI14:DI15)</f>
        <v>0</v>
      </c>
      <c r="DJ16" s="3">
        <f>SUM(DJ14:DJ15)</f>
        <v>0</v>
      </c>
      <c r="DK16" s="3">
        <f>SUM(DK14:DK15)</f>
        <v>2</v>
      </c>
      <c r="DL16" s="3">
        <f>SUM(DL14:DL15)</f>
        <v>0</v>
      </c>
      <c r="DM16" s="3">
        <f>SUM(DM14:DM15)</f>
        <v>0</v>
      </c>
      <c r="DN16" s="3">
        <f>SUM(DN14:DN15)</f>
        <v>2</v>
      </c>
      <c r="DO16" s="3">
        <f>SUM(DO14:DO15)</f>
        <v>0</v>
      </c>
      <c r="DP16" s="3">
        <f>SUM(DP14:DP15)</f>
        <v>0</v>
      </c>
      <c r="DQ16" s="3">
        <f>SUM(DQ14:DQ15)</f>
        <v>2</v>
      </c>
      <c r="DR16" s="3">
        <f>SUM(DR14:DR15)</f>
        <v>0</v>
      </c>
      <c r="DS16" s="3">
        <f>SUM(DS14:DS15)</f>
        <v>0</v>
      </c>
      <c r="DT16" s="3">
        <f>SUM(DT14:DT15)</f>
        <v>2</v>
      </c>
      <c r="DU16" s="3">
        <f>SUM(DU14:DU15)</f>
        <v>0</v>
      </c>
      <c r="DV16" s="3">
        <f>SUM(DV14:DV15)</f>
        <v>0</v>
      </c>
      <c r="DW16" s="3">
        <f>SUM(DW14:DW15)</f>
        <v>2</v>
      </c>
      <c r="DX16" s="3">
        <f>SUM(DX14:DX15)</f>
        <v>0</v>
      </c>
      <c r="DY16" s="3">
        <f>SUM(DY14:DY15)</f>
        <v>0</v>
      </c>
      <c r="DZ16" s="3">
        <f>SUM(DZ14:DZ15)</f>
        <v>2</v>
      </c>
      <c r="EA16" s="3">
        <f>SUM(EA14:EA15)</f>
        <v>0</v>
      </c>
      <c r="EB16" s="3">
        <f>SUM(EB14:EB15)</f>
        <v>2</v>
      </c>
      <c r="EC16" s="3">
        <f>SUM(EC14:EC15)</f>
        <v>0</v>
      </c>
      <c r="ED16" s="3">
        <f>SUM(ED14:ED15)</f>
        <v>0</v>
      </c>
      <c r="EE16" s="3">
        <f>SUM(EE14:EE15)</f>
        <v>2</v>
      </c>
      <c r="EF16" s="3">
        <f>SUM(EF14:EF15)</f>
        <v>0</v>
      </c>
      <c r="EG16" s="3">
        <f>SUM(EG14:EG15)</f>
        <v>0</v>
      </c>
      <c r="EH16" s="3">
        <f>SUM(EH14:EH15)</f>
        <v>0</v>
      </c>
      <c r="EI16" s="3">
        <f>SUM(EI14:EI15)</f>
        <v>2</v>
      </c>
      <c r="EJ16" s="3">
        <f>SUM(EJ14:EJ15)</f>
        <v>0</v>
      </c>
      <c r="EK16" s="3">
        <f>SUM(EK14:EK15)</f>
        <v>0</v>
      </c>
      <c r="EL16" s="3">
        <f>SUM(EL14:EL15)</f>
        <v>2</v>
      </c>
      <c r="EM16" s="3">
        <f>SUM(EM14:EM15)</f>
        <v>0</v>
      </c>
      <c r="EN16" s="3">
        <f>SUM(EN14:EN15)</f>
        <v>0</v>
      </c>
      <c r="EO16" s="3">
        <f>SUM(EO14:EO15)</f>
        <v>2</v>
      </c>
      <c r="EP16" s="3">
        <f>SUM(EP14:EP15)</f>
        <v>0</v>
      </c>
      <c r="EQ16" s="3">
        <f>SUM(EQ14:EQ15)</f>
        <v>1</v>
      </c>
      <c r="ER16" s="3">
        <f>SUM(ER14:ER15)</f>
        <v>1</v>
      </c>
      <c r="ES16" s="3">
        <f>SUM(ES14:ES15)</f>
        <v>0</v>
      </c>
      <c r="ET16" s="3">
        <f>SUM(ET14:ET15)</f>
        <v>0</v>
      </c>
      <c r="EU16" s="3">
        <f>SUM(EU14:EU15)</f>
        <v>2</v>
      </c>
      <c r="EV16" s="3">
        <f>SUM(EV14:EV15)</f>
        <v>0</v>
      </c>
      <c r="EW16" s="3">
        <f>SUM(EW14:EW15)</f>
        <v>2</v>
      </c>
      <c r="EX16" s="3">
        <f>SUM(EX14:EX15)</f>
        <v>0</v>
      </c>
      <c r="EY16" s="3">
        <f>SUM(EY14:EY15)</f>
        <v>0</v>
      </c>
      <c r="EZ16" s="3">
        <f>SUM(EZ14:EZ15)</f>
        <v>0</v>
      </c>
      <c r="FA16" s="3">
        <f>SUM(FA14:FA15)</f>
        <v>2</v>
      </c>
      <c r="FB16" s="3">
        <f>SUM(FB14:FB15)</f>
        <v>0</v>
      </c>
      <c r="FC16" s="3">
        <f>SUM(FC14:FC15)</f>
        <v>2</v>
      </c>
      <c r="FD16" s="3">
        <f>SUM(FD14:FD15)</f>
        <v>0</v>
      </c>
      <c r="FE16" s="3">
        <f>SUM(FE14:FE15)</f>
        <v>0</v>
      </c>
      <c r="FF16" s="3">
        <f>SUM(FF14:FF15)</f>
        <v>0</v>
      </c>
      <c r="FG16" s="3">
        <f>SUM(FG14:FG15)</f>
        <v>2</v>
      </c>
      <c r="FH16" s="3">
        <f>SUM(FH14:FH15)</f>
        <v>0</v>
      </c>
      <c r="FI16" s="3">
        <f>SUM(FI14:FI15)</f>
        <v>0</v>
      </c>
      <c r="FJ16" s="3">
        <f>SUM(FJ14:FJ15)</f>
        <v>2</v>
      </c>
      <c r="FK16" s="3">
        <f>SUM(FK14:FK15)</f>
        <v>0</v>
      </c>
      <c r="FL16" s="3">
        <f>SUM(FL14:FL15)</f>
        <v>0</v>
      </c>
      <c r="FM16" s="3">
        <f>SUM(FM14:FM15)</f>
        <v>2</v>
      </c>
      <c r="FN16" s="3">
        <f>SUM(FN14:FN15)</f>
        <v>0</v>
      </c>
      <c r="FO16" s="3">
        <f>SUM(FO14:FO15)</f>
        <v>0</v>
      </c>
      <c r="FP16" s="3">
        <f>SUM(FP14:FP15)</f>
        <v>2</v>
      </c>
      <c r="FQ16" s="3">
        <f>SUM(FQ14:FQ15)</f>
        <v>0</v>
      </c>
      <c r="FR16" s="3">
        <f>SUM(FR14:FR15)</f>
        <v>0</v>
      </c>
      <c r="FS16" s="3">
        <f>SUM(FS14:FS15)</f>
        <v>2</v>
      </c>
      <c r="FT16" s="3">
        <f>SUM(FT14:FT15)</f>
        <v>0</v>
      </c>
      <c r="FU16" s="3">
        <f>SUM(FU14:FU15)</f>
        <v>0</v>
      </c>
      <c r="FV16" s="3">
        <f>SUM(FV14:FV15)</f>
        <v>2</v>
      </c>
      <c r="FW16" s="3">
        <f>SUM(FW14:FW15)</f>
        <v>0</v>
      </c>
      <c r="FX16" s="3">
        <f>SUM(FX14:FX15)</f>
        <v>0</v>
      </c>
      <c r="FY16" s="3">
        <f>SUM(FY14:FY15)</f>
        <v>2</v>
      </c>
      <c r="FZ16" s="3">
        <f>SUM(FZ14:FZ15)</f>
        <v>0</v>
      </c>
      <c r="GA16" s="3">
        <f>SUM(GA14:GA15)</f>
        <v>0</v>
      </c>
      <c r="GB16" s="3">
        <f>SUM(GB14:GB15)</f>
        <v>2</v>
      </c>
      <c r="GC16" s="3">
        <f>SUM(GC14:GC15)</f>
        <v>0</v>
      </c>
      <c r="GD16" s="3">
        <f>SUM(GD14:GD15)</f>
        <v>0</v>
      </c>
      <c r="GE16" s="3">
        <f>SUM(GE14:GE15)</f>
        <v>2</v>
      </c>
      <c r="GF16" s="3">
        <f>SUM(GF14:GF15)</f>
        <v>0</v>
      </c>
      <c r="GG16" s="3">
        <f>SUM(GG14:GG15)</f>
        <v>0</v>
      </c>
      <c r="GH16" s="3">
        <f>SUM(GH14:GH15)</f>
        <v>2</v>
      </c>
      <c r="GI16" s="3">
        <f>SUM(GI14:GI15)</f>
        <v>0</v>
      </c>
      <c r="GJ16" s="3">
        <f>SUM(GJ14:GJ15)</f>
        <v>0</v>
      </c>
      <c r="GK16" s="3">
        <f>SUM(GK14:GK15)</f>
        <v>2</v>
      </c>
      <c r="GL16" s="3">
        <f>SUM(GL14:GL15)</f>
        <v>0</v>
      </c>
      <c r="GM16" s="3">
        <f>SUM(GM14:GM15)</f>
        <v>0</v>
      </c>
      <c r="GN16" s="3">
        <f>SUM(GN14:GN15)</f>
        <v>2</v>
      </c>
      <c r="GO16" s="3">
        <f>SUM(GO14:GO15)</f>
        <v>0</v>
      </c>
      <c r="GP16" s="3">
        <f>SUM(GP14:GP15)</f>
        <v>0</v>
      </c>
      <c r="GQ16" s="3">
        <f>SUM(GQ14:GQ15)</f>
        <v>2</v>
      </c>
      <c r="GR16" s="3">
        <f>SUM(GR14:GR15)</f>
        <v>0</v>
      </c>
      <c r="GS16" s="3">
        <f>SUM(GS14:GS15)</f>
        <v>0</v>
      </c>
      <c r="GT16" s="3">
        <f>SUM(GT14:GT15)</f>
        <v>2</v>
      </c>
      <c r="GU16" s="3">
        <f>SUM(GU14:GU15)</f>
        <v>0</v>
      </c>
      <c r="GV16" s="3">
        <f>SUM(GV14:GV15)</f>
        <v>2</v>
      </c>
      <c r="GW16" s="3">
        <f>SUM(GW14:GW15)</f>
        <v>0</v>
      </c>
      <c r="GX16" s="3">
        <f>SUM(GX14:GX15)</f>
        <v>0</v>
      </c>
      <c r="GY16" s="3">
        <f>SUM(GY14:GY15)</f>
        <v>2</v>
      </c>
      <c r="GZ16" s="3">
        <f>SUM(GZ14:GZ15)</f>
        <v>0</v>
      </c>
      <c r="HA16" s="3">
        <f>SUM(HA14:HA15)</f>
        <v>0</v>
      </c>
      <c r="HB16" s="3">
        <f>SUM(HB14:HB15)</f>
        <v>0</v>
      </c>
      <c r="HC16" s="3">
        <f>SUM(HC14:HC15)</f>
        <v>2</v>
      </c>
      <c r="HD16" s="3">
        <f>SUM(HD14:HD15)</f>
        <v>0</v>
      </c>
      <c r="HE16" s="3">
        <f>SUM(HE14:HE15)</f>
        <v>0</v>
      </c>
      <c r="HF16" s="3">
        <f>SUM(HF14:HF15)</f>
        <v>2</v>
      </c>
      <c r="HG16" s="3">
        <f>SUM(HG14:HG15)</f>
        <v>0</v>
      </c>
      <c r="HH16" s="3">
        <f>SUM(HH14:HH15)</f>
        <v>0</v>
      </c>
      <c r="HI16" s="3">
        <f>SUM(HI14:HI15)</f>
        <v>2</v>
      </c>
      <c r="HJ16" s="3">
        <f>SUM(HJ14:HJ15)</f>
        <v>0</v>
      </c>
      <c r="HK16" s="3">
        <f>SUM(HK14:HK15)</f>
        <v>0</v>
      </c>
      <c r="HL16" s="3">
        <f>SUM(HL14:HL15)</f>
        <v>1</v>
      </c>
      <c r="HM16" s="3">
        <f>SUM(HM14:HM15)</f>
        <v>1</v>
      </c>
      <c r="HN16" s="3">
        <f>SUM(HN14:HN15)</f>
        <v>2</v>
      </c>
      <c r="HO16" s="3">
        <f>SUM(HO14:HO15)</f>
        <v>0</v>
      </c>
      <c r="HP16" s="3">
        <f>SUM(HP14:HP15)</f>
        <v>0</v>
      </c>
      <c r="HQ16" s="3">
        <f>SUM(HQ14:HQ15)</f>
        <v>0</v>
      </c>
      <c r="HR16" s="3">
        <f>SUM(HR14:HR15)</f>
        <v>2</v>
      </c>
      <c r="HS16" s="3">
        <f>SUM(HS14:HS15)</f>
        <v>0</v>
      </c>
      <c r="HT16" s="3">
        <f>SUM(HT14:HT15)</f>
        <v>2</v>
      </c>
      <c r="HU16" s="3">
        <f>SUM(HU14:HU15)</f>
        <v>0</v>
      </c>
      <c r="HV16" s="3">
        <f>SUM(HV14:HV15)</f>
        <v>0</v>
      </c>
      <c r="HW16" s="3">
        <f>SUM(HW14:HW15)</f>
        <v>0</v>
      </c>
      <c r="HX16" s="3">
        <f>SUM(HX14:HX15)</f>
        <v>2</v>
      </c>
      <c r="HY16" s="3">
        <f>SUM(HY14:HY15)</f>
        <v>0</v>
      </c>
      <c r="HZ16" s="3">
        <f>SUM(HZ14:HZ15)</f>
        <v>0</v>
      </c>
      <c r="IA16" s="3">
        <f>SUM(IA14:IA15)</f>
        <v>2</v>
      </c>
      <c r="IB16" s="3">
        <f>SUM(IB14:IB15)</f>
        <v>0</v>
      </c>
      <c r="IC16" s="3">
        <f>SUM(IC14:IC15)</f>
        <v>0</v>
      </c>
      <c r="ID16" s="3">
        <f>SUM(ID14:ID15)</f>
        <v>2</v>
      </c>
      <c r="IE16" s="3">
        <f>SUM(IE14:IE15)</f>
        <v>0</v>
      </c>
      <c r="IF16" s="3">
        <f>SUM(IF14:IF15)</f>
        <v>0</v>
      </c>
      <c r="IG16" s="3">
        <f>SUM(IG14:IG15)</f>
        <v>2</v>
      </c>
      <c r="IH16" s="3">
        <f>SUM(IH14:IH15)</f>
        <v>0</v>
      </c>
      <c r="II16" s="3">
        <f>SUM(II14:II15)</f>
        <v>0</v>
      </c>
      <c r="IJ16" s="3">
        <f>SUM(IJ14:IJ15)</f>
        <v>2</v>
      </c>
      <c r="IK16" s="3">
        <f>SUM(IK14:IK15)</f>
        <v>0</v>
      </c>
      <c r="IL16" s="3">
        <f>SUM(IL14:IL15)</f>
        <v>2</v>
      </c>
      <c r="IM16" s="3">
        <f>SUM(IM14:IM15)</f>
        <v>0</v>
      </c>
      <c r="IN16" s="3">
        <f>SUM(IN14:IN15)</f>
        <v>0</v>
      </c>
      <c r="IO16" s="3">
        <f>SUM(IO14:IO15)</f>
        <v>2</v>
      </c>
      <c r="IP16" s="3">
        <f>SUM(IP14:IP15)</f>
        <v>0</v>
      </c>
      <c r="IQ16" s="3">
        <f>SUM(IQ14:IQ15)</f>
        <v>0</v>
      </c>
      <c r="IR16" s="3">
        <f>SUM(IR14:IR15)</f>
        <v>2</v>
      </c>
      <c r="IS16" s="3">
        <f>SUM(IS14:IS15)</f>
        <v>0</v>
      </c>
      <c r="IT16" s="3">
        <f>SUM(IT14:IT15)</f>
        <v>0</v>
      </c>
      <c r="IU16" s="3">
        <f>SUM(IU14:IU15)</f>
        <v>0</v>
      </c>
      <c r="IV16" s="3">
        <f>SUM(IV14:IV15)</f>
        <v>2</v>
      </c>
      <c r="IW16" s="3">
        <f>SUM(IW14:IW15)</f>
        <v>0</v>
      </c>
      <c r="IX16" s="3">
        <f>SUM(IX14:IX15)</f>
        <v>2</v>
      </c>
      <c r="IY16" s="3">
        <f>SUM(IY14:IY15)</f>
        <v>0</v>
      </c>
      <c r="IZ16" s="3">
        <f>SUM(IZ14:IZ15)</f>
        <v>0</v>
      </c>
      <c r="JA16" s="3">
        <f>SUM(JA14:JA15)</f>
        <v>0</v>
      </c>
      <c r="JB16" s="3">
        <f>SUM(JB14:JB15)</f>
        <v>2</v>
      </c>
      <c r="JC16" s="3">
        <f>SUM(JC14:JC15)</f>
        <v>0</v>
      </c>
      <c r="JD16" s="3">
        <f>SUM(JD14:JD15)</f>
        <v>0</v>
      </c>
      <c r="JE16" s="3">
        <f>SUM(JE14:JE15)</f>
        <v>2</v>
      </c>
      <c r="JF16" s="3">
        <f>SUM(JF14:JF15)</f>
        <v>0</v>
      </c>
      <c r="JG16" s="3">
        <f>SUM(JG14:JG15)</f>
        <v>2</v>
      </c>
      <c r="JH16" s="3">
        <f>SUM(JH14:JH15)</f>
        <v>0</v>
      </c>
      <c r="JI16" s="3">
        <f>SUM(JI14:JI15)</f>
        <v>0</v>
      </c>
      <c r="JJ16" s="3">
        <f>SUM(JJ14:JJ15)</f>
        <v>0</v>
      </c>
      <c r="JK16" s="3">
        <f>SUM(JK14:JK15)</f>
        <v>2</v>
      </c>
      <c r="JL16" s="3">
        <f>SUM(JL14:JL15)</f>
        <v>0</v>
      </c>
      <c r="JM16" s="3">
        <f>SUM(JM14:JM15)</f>
        <v>0</v>
      </c>
      <c r="JN16" s="3">
        <f>SUM(JN14:JN15)</f>
        <v>2</v>
      </c>
      <c r="JO16" s="3">
        <f>SUM(JO14:JO15)</f>
        <v>0</v>
      </c>
      <c r="JP16" s="3">
        <f>SUM(JP14:JP15)</f>
        <v>0</v>
      </c>
      <c r="JQ16" s="3">
        <f>SUM(JQ14:JQ15)</f>
        <v>2</v>
      </c>
      <c r="JR16" s="3">
        <f>SUM(JR14:JR15)</f>
        <v>0</v>
      </c>
      <c r="JS16" s="3">
        <f>SUM(JS14:JS15)</f>
        <v>0</v>
      </c>
      <c r="JT16" s="3">
        <f>SUM(JT14:JT15)</f>
        <v>2</v>
      </c>
      <c r="JU16" s="3">
        <f>SUM(JU14:JU15)</f>
        <v>0</v>
      </c>
      <c r="JV16" s="3">
        <f>SUM(JV14:JV15)</f>
        <v>0</v>
      </c>
      <c r="JW16" s="3">
        <f>SUM(JW14:JW15)</f>
        <v>2</v>
      </c>
      <c r="JX16" s="3">
        <f>SUM(JX14:JX15)</f>
        <v>0</v>
      </c>
      <c r="JY16" s="3">
        <f>SUM(JY14:JY15)</f>
        <v>0</v>
      </c>
      <c r="JZ16" s="3">
        <f>SUM(JZ14:JZ15)</f>
        <v>2</v>
      </c>
      <c r="KA16" s="3">
        <f>SUM(KA14:KA15)</f>
        <v>0</v>
      </c>
      <c r="KB16" s="3">
        <f>SUM(KB14:KB15)</f>
        <v>0</v>
      </c>
      <c r="KC16" s="3">
        <f>SUM(KC14:KC15)</f>
        <v>0</v>
      </c>
      <c r="KD16" s="3">
        <f>SUM(KD14:KD15)</f>
        <v>2</v>
      </c>
      <c r="KE16" s="3">
        <f>SUM(KE14:KE15)</f>
        <v>0</v>
      </c>
      <c r="KF16" s="3">
        <f>SUM(KF14:KF15)</f>
        <v>2</v>
      </c>
      <c r="KG16" s="3">
        <f>SUM(KG14:KG15)</f>
        <v>0</v>
      </c>
      <c r="KH16" s="3">
        <f>SUM(KH14:KH15)</f>
        <v>0</v>
      </c>
      <c r="KI16" s="3">
        <f>SUM(KI14:KI15)</f>
        <v>2</v>
      </c>
      <c r="KJ16" s="3">
        <f>SUM(KJ14:KJ15)</f>
        <v>0</v>
      </c>
      <c r="KK16" s="3">
        <f>SUM(KK14:KK15)</f>
        <v>0</v>
      </c>
      <c r="KL16" s="3">
        <f>SUM(KL14:KL15)</f>
        <v>2</v>
      </c>
      <c r="KM16" s="3">
        <f>SUM(KM14:KM15)</f>
        <v>0</v>
      </c>
      <c r="KN16" s="3">
        <f>SUM(KN14:KN15)</f>
        <v>0</v>
      </c>
      <c r="KO16" s="3">
        <f>SUM(KO14:KO15)</f>
        <v>2</v>
      </c>
      <c r="KP16" s="3">
        <f>SUM(KP14:KP15)</f>
        <v>0</v>
      </c>
      <c r="KQ16" s="3">
        <f>SUM(KQ14:KQ15)</f>
        <v>0</v>
      </c>
      <c r="KR16" s="3">
        <f>SUM(KR14:KR15)</f>
        <v>2</v>
      </c>
      <c r="KS16" s="3">
        <f>SUM(KS14:KS15)</f>
        <v>0</v>
      </c>
      <c r="KT16" s="3">
        <f>SUM(KT14:KT15)</f>
        <v>0</v>
      </c>
      <c r="KU16" s="3">
        <f>SUM(KU14:KU15)</f>
        <v>2</v>
      </c>
      <c r="KV16" s="3">
        <f>SUM(KV14:KV15)</f>
        <v>0</v>
      </c>
      <c r="KW16" s="3">
        <f>SUM(KW14:KW15)</f>
        <v>0</v>
      </c>
      <c r="KX16" s="3">
        <f>SUM(KX14:KX15)</f>
        <v>2</v>
      </c>
      <c r="KY16" s="3">
        <f>SUM(KY14:KY15)</f>
        <v>0</v>
      </c>
      <c r="KZ16" s="3">
        <f>SUM(KZ14:KZ15)</f>
        <v>0</v>
      </c>
      <c r="LA16" s="3">
        <f>SUM(LA14:LA15)</f>
        <v>2</v>
      </c>
      <c r="LB16" s="3">
        <f>SUM(LB14:LB15)</f>
        <v>0</v>
      </c>
      <c r="LC16" s="3">
        <f>SUM(LC14:LC15)</f>
        <v>0</v>
      </c>
      <c r="LD16" s="3">
        <f>SUM(LD14:LD15)</f>
        <v>2</v>
      </c>
      <c r="LE16" s="3">
        <f>SUM(LE14:LE15)</f>
        <v>0</v>
      </c>
      <c r="LF16" s="3">
        <f>SUM(LF14:LF15)</f>
        <v>0</v>
      </c>
      <c r="LG16" s="3">
        <f>SUM(LG14:LG15)</f>
        <v>0</v>
      </c>
      <c r="LH16" s="3">
        <f>SUM(LH14:LH15)</f>
        <v>0</v>
      </c>
      <c r="LI16" s="3">
        <f>SUM(LI14:LI15)</f>
        <v>0</v>
      </c>
      <c r="LJ16" s="3">
        <f>SUM(LJ14:LJ15)</f>
        <v>0</v>
      </c>
      <c r="LK16" s="3">
        <f>SUM(LK14:LK15)</f>
        <v>0</v>
      </c>
      <c r="LL16" s="3">
        <f>SUM(LL14:LL15)</f>
        <v>0</v>
      </c>
      <c r="LM16" s="3">
        <f>SUM(LM14:LM15)</f>
        <v>0</v>
      </c>
      <c r="LN16" s="3">
        <f>SUM(LN14:LN15)</f>
        <v>0</v>
      </c>
      <c r="LO16" s="3">
        <f>SUM(LO14:LO15)</f>
        <v>0</v>
      </c>
      <c r="LP16" s="3">
        <f>SUM(LP14:LP15)</f>
        <v>0</v>
      </c>
      <c r="LQ16" s="3">
        <f>SUM(LQ14:LQ15)</f>
        <v>0</v>
      </c>
      <c r="LR16" s="3">
        <f>SUM(LR14:LR15)</f>
        <v>0</v>
      </c>
      <c r="LS16" s="3">
        <f>SUM(LS14:LS15)</f>
        <v>0</v>
      </c>
      <c r="LT16" s="3">
        <f>SUM(LT14:LT15)</f>
        <v>0</v>
      </c>
      <c r="LU16" s="3">
        <f>SUM(LU14:LU15)</f>
        <v>0</v>
      </c>
      <c r="LV16" s="3">
        <f>SUM(LV14:LV15)</f>
        <v>0</v>
      </c>
      <c r="LW16" s="3">
        <f>SUM(LW14:LW15)</f>
        <v>0</v>
      </c>
      <c r="LX16" s="3">
        <f>SUM(LX14:LX15)</f>
        <v>0</v>
      </c>
      <c r="LY16" s="3">
        <f>SUM(LY14:LY15)</f>
        <v>0</v>
      </c>
      <c r="LZ16" s="3">
        <f>SUM(LZ14:LZ15)</f>
        <v>0</v>
      </c>
      <c r="MA16" s="3">
        <f>SUM(MA14:MA15)</f>
        <v>0</v>
      </c>
      <c r="MB16" s="3">
        <f>SUM(MB14:MB15)</f>
        <v>0</v>
      </c>
      <c r="MC16" s="3">
        <f>SUM(MC14:MC15)</f>
        <v>0</v>
      </c>
      <c r="MD16" s="3">
        <f>SUM(MD14:MD15)</f>
        <v>0</v>
      </c>
      <c r="ME16" s="3">
        <f>SUM(ME14:ME15)</f>
        <v>0</v>
      </c>
      <c r="MF16" s="3">
        <f>SUM(MF14:MF15)</f>
        <v>0</v>
      </c>
      <c r="MG16" s="3">
        <f>SUM(MG14:MG15)</f>
        <v>0</v>
      </c>
      <c r="MH16" s="3">
        <f>SUM(MH14:MH15)</f>
        <v>0</v>
      </c>
      <c r="MI16" s="3">
        <f>SUM(MI14:MI15)</f>
        <v>0</v>
      </c>
      <c r="MJ16" s="3">
        <f>SUM(MJ14:MJ15)</f>
        <v>0</v>
      </c>
      <c r="MK16" s="3">
        <f>SUM(MK14:MK15)</f>
        <v>0</v>
      </c>
      <c r="ML16" s="3">
        <f>SUM(ML14:ML15)</f>
        <v>0</v>
      </c>
      <c r="MM16" s="3">
        <f>SUM(MM14:MM15)</f>
        <v>0</v>
      </c>
      <c r="MN16" s="3">
        <f>SUM(MN14:MN15)</f>
        <v>0</v>
      </c>
      <c r="MO16" s="3">
        <f>SUM(MO14:MO15)</f>
        <v>0</v>
      </c>
      <c r="MP16" s="3">
        <f>SUM(MP14:MP15)</f>
        <v>0</v>
      </c>
      <c r="MQ16" s="3">
        <f>SUM(MQ14:MQ15)</f>
        <v>0</v>
      </c>
      <c r="MR16" s="3">
        <f>SUM(MR14:MR15)</f>
        <v>0</v>
      </c>
      <c r="MS16" s="3">
        <f>SUM(MS14:MS15)</f>
        <v>0</v>
      </c>
      <c r="MT16" s="3">
        <f>SUM(MT14:MT15)</f>
        <v>0</v>
      </c>
      <c r="MU16" s="3">
        <f>SUM(MU14:MU15)</f>
        <v>0</v>
      </c>
      <c r="MV16" s="3">
        <f>SUM(MV14:MV15)</f>
        <v>0</v>
      </c>
      <c r="MW16" s="3">
        <f>SUM(MW14:MW15)</f>
        <v>0</v>
      </c>
      <c r="MX16" s="3">
        <f>SUM(MX14:MX15)</f>
        <v>0</v>
      </c>
      <c r="MY16" s="3">
        <f>SUM(MY14:MY15)</f>
        <v>0</v>
      </c>
      <c r="MZ16" s="3">
        <f>SUM(MZ14:MZ15)</f>
        <v>0</v>
      </c>
      <c r="NA16" s="3">
        <f>SUM(NA14:NA15)</f>
        <v>0</v>
      </c>
      <c r="NB16" s="3">
        <f>SUM(NB14:NB15)</f>
        <v>0</v>
      </c>
      <c r="NC16" s="3">
        <f>SUM(NC14:NC15)</f>
        <v>0</v>
      </c>
      <c r="ND16" s="3">
        <f>SUM(ND14:ND15)</f>
        <v>0</v>
      </c>
      <c r="NE16" s="3">
        <f>SUM(NE14:NE15)</f>
        <v>0</v>
      </c>
      <c r="NF16" s="3">
        <f>SUM(NF14:NF15)</f>
        <v>0</v>
      </c>
      <c r="NG16" s="3">
        <f>SUM(NG14:NG15)</f>
        <v>0</v>
      </c>
      <c r="NH16" s="3">
        <f>SUM(NH14:NH15)</f>
        <v>0</v>
      </c>
      <c r="NI16" s="3">
        <f>SUM(NI14:NI15)</f>
        <v>0</v>
      </c>
      <c r="NJ16" s="3">
        <f>SUM(NJ14:NJ15)</f>
        <v>0</v>
      </c>
      <c r="NK16" s="3">
        <f>SUM(NK14:NK15)</f>
        <v>0</v>
      </c>
      <c r="NL16" s="3">
        <f>SUM(NL14:NL15)</f>
        <v>0</v>
      </c>
      <c r="NM16" s="3">
        <f>SUM(NM14:NM15)</f>
        <v>0</v>
      </c>
      <c r="NN16" s="3">
        <f>SUM(NN14:NN15)</f>
        <v>0</v>
      </c>
      <c r="NO16" s="3">
        <f>SUM(NO14:NO15)</f>
        <v>0</v>
      </c>
      <c r="NP16" s="3">
        <f>SUM(NP14:NP15)</f>
        <v>0</v>
      </c>
      <c r="NQ16" s="3">
        <f>SUM(NQ14:NQ15)</f>
        <v>0</v>
      </c>
      <c r="NR16" s="3">
        <f>SUM(NR14:NR15)</f>
        <v>0</v>
      </c>
      <c r="NS16" s="3">
        <f>SUM(NS14:NS15)</f>
        <v>0</v>
      </c>
      <c r="NT16" s="3">
        <f>SUM(NT14:NT15)</f>
        <v>0</v>
      </c>
      <c r="NU16" s="3">
        <f>SUM(NU14:NU15)</f>
        <v>0</v>
      </c>
      <c r="NV16" s="3">
        <f>SUM(NV14:NV15)</f>
        <v>0</v>
      </c>
      <c r="NW16" s="3">
        <f>SUM(NW14:NW15)</f>
        <v>0</v>
      </c>
      <c r="NX16" s="3">
        <f>SUM(NX14:NX15)</f>
        <v>0</v>
      </c>
      <c r="NY16" s="3">
        <f>SUM(NY14:NY15)</f>
        <v>0</v>
      </c>
      <c r="NZ16" s="3">
        <f>SUM(NZ14:NZ15)</f>
        <v>0</v>
      </c>
      <c r="OA16" s="3">
        <f>SUM(OA14:OA15)</f>
        <v>0</v>
      </c>
      <c r="OB16" s="3">
        <f>SUM(OB14:OB15)</f>
        <v>0</v>
      </c>
      <c r="OC16" s="3">
        <f>SUM(OC14:OC15)</f>
        <v>0</v>
      </c>
      <c r="OD16" s="3">
        <f>SUM(OD14:OD15)</f>
        <v>0</v>
      </c>
      <c r="OE16" s="3">
        <f>SUM(OE14:OE15)</f>
        <v>0</v>
      </c>
      <c r="OF16" s="3">
        <f>SUM(OF14:OF15)</f>
        <v>0</v>
      </c>
      <c r="OG16" s="3">
        <f>SUM(OG14:OG15)</f>
        <v>0</v>
      </c>
      <c r="OH16" s="3">
        <f>SUM(OH14:OH15)</f>
        <v>0</v>
      </c>
      <c r="OI16" s="3">
        <f>SUM(OI14:OI15)</f>
        <v>0</v>
      </c>
      <c r="OJ16" s="3">
        <f>SUM(OJ14:OJ15)</f>
        <v>0</v>
      </c>
      <c r="OK16" s="3">
        <f>SUM(OK14:OK15)</f>
        <v>0</v>
      </c>
      <c r="OL16" s="3">
        <f>SUM(OL14:OL15)</f>
        <v>0</v>
      </c>
      <c r="OM16" s="3">
        <f>SUM(OM14:OM15)</f>
        <v>0</v>
      </c>
      <c r="ON16" s="3">
        <f>SUM(ON14:ON15)</f>
        <v>0</v>
      </c>
      <c r="OO16" s="3">
        <f>SUM(OO14:OO15)</f>
        <v>0</v>
      </c>
      <c r="OP16" s="3">
        <f>SUM(OP14:OP15)</f>
        <v>0</v>
      </c>
      <c r="OQ16" s="3">
        <f>SUM(OQ14:OQ15)</f>
        <v>0</v>
      </c>
      <c r="OR16" s="3">
        <f>SUM(OR14:OR15)</f>
        <v>0</v>
      </c>
      <c r="OS16" s="3">
        <f>SUM(OS14:OS15)</f>
        <v>0</v>
      </c>
      <c r="OT16" s="3">
        <f>SUM(OT14:OT15)</f>
        <v>0</v>
      </c>
      <c r="OU16" s="3">
        <f>SUM(OU14:OU15)</f>
        <v>0</v>
      </c>
      <c r="OV16" s="3">
        <f>SUM(OV14:OV15)</f>
        <v>0</v>
      </c>
      <c r="OW16" s="3">
        <f>SUM(OW14:OW15)</f>
        <v>0</v>
      </c>
      <c r="OX16" s="3">
        <f>SUM(OX14:OX15)</f>
        <v>0</v>
      </c>
      <c r="OY16" s="3">
        <f>SUM(OY14:OY15)</f>
        <v>0</v>
      </c>
      <c r="OZ16" s="3">
        <f>SUM(OZ14:OZ15)</f>
        <v>0</v>
      </c>
      <c r="PA16" s="3">
        <f>SUM(PA14:PA15)</f>
        <v>0</v>
      </c>
      <c r="PB16" s="3">
        <f>SUM(PB14:PB15)</f>
        <v>0</v>
      </c>
      <c r="PC16" s="3">
        <f>SUM(PC14:PC15)</f>
        <v>0</v>
      </c>
      <c r="PD16" s="3">
        <f>SUM(PD14:PD15)</f>
        <v>0</v>
      </c>
      <c r="PE16" s="3">
        <f>SUM(PE14:PE15)</f>
        <v>0</v>
      </c>
      <c r="PF16" s="3">
        <f>SUM(PF14:PF15)</f>
        <v>0</v>
      </c>
      <c r="PG16" s="3">
        <f>SUM(PG14:PG15)</f>
        <v>0</v>
      </c>
      <c r="PH16" s="3">
        <f>SUM(PH14:PH15)</f>
        <v>0</v>
      </c>
      <c r="PI16" s="3">
        <f>SUM(PI14:PI15)</f>
        <v>0</v>
      </c>
      <c r="PJ16" s="3">
        <f>SUM(PJ14:PJ15)</f>
        <v>0</v>
      </c>
      <c r="PK16" s="3">
        <f>SUM(PK14:PK15)</f>
        <v>0</v>
      </c>
      <c r="PL16" s="3">
        <f>SUM(PL14:PL15)</f>
        <v>0</v>
      </c>
      <c r="PM16" s="3">
        <f>SUM(PM14:PM15)</f>
        <v>0</v>
      </c>
      <c r="PN16" s="3">
        <f>SUM(PN14:PN15)</f>
        <v>0</v>
      </c>
      <c r="PO16" s="3">
        <f>SUM(PO14:PO15)</f>
        <v>0</v>
      </c>
      <c r="PP16" s="3">
        <f>SUM(PP14:PP15)</f>
        <v>0</v>
      </c>
      <c r="PQ16" s="3">
        <f>SUM(PQ14:PQ15)</f>
        <v>0</v>
      </c>
      <c r="PR16" s="3">
        <f>SUM(PR14:PR15)</f>
        <v>0</v>
      </c>
      <c r="PS16" s="3">
        <f>SUM(PS14:PS15)</f>
        <v>0</v>
      </c>
      <c r="PT16" s="3">
        <f>SUM(PT14:PT15)</f>
        <v>0</v>
      </c>
      <c r="PU16" s="3">
        <f>SUM(PU14:PU15)</f>
        <v>0</v>
      </c>
      <c r="PV16" s="3">
        <f>SUM(PV14:PV15)</f>
        <v>0</v>
      </c>
      <c r="PW16" s="3">
        <f>SUM(PW14:PW15)</f>
        <v>0</v>
      </c>
      <c r="PX16" s="3">
        <f>SUM(PX14:PX15)</f>
        <v>0</v>
      </c>
      <c r="PY16" s="3">
        <f>SUM(PY14:PY15)</f>
        <v>0</v>
      </c>
      <c r="PZ16" s="3">
        <f>SUM(PZ14:PZ15)</f>
        <v>0</v>
      </c>
      <c r="QA16" s="3">
        <f>SUM(QA14:QA15)</f>
        <v>0</v>
      </c>
      <c r="QB16" s="3">
        <f>SUM(QB14:QB15)</f>
        <v>0</v>
      </c>
      <c r="QC16" s="3">
        <f>SUM(QC14:QC15)</f>
        <v>0</v>
      </c>
      <c r="QD16" s="3">
        <f>SUM(QD14:QD15)</f>
        <v>0</v>
      </c>
      <c r="QE16" s="3">
        <f>SUM(QE14:QE15)</f>
        <v>0</v>
      </c>
      <c r="QF16" s="3">
        <f>SUM(QF14:QF15)</f>
        <v>0</v>
      </c>
      <c r="QG16" s="3">
        <f>SUM(QG14:QG15)</f>
        <v>0</v>
      </c>
      <c r="QH16" s="3">
        <f>SUM(QH14:QH15)</f>
        <v>0</v>
      </c>
      <c r="QI16" s="3">
        <f>SUM(QI14:QI15)</f>
        <v>0</v>
      </c>
      <c r="QJ16" s="3">
        <f>SUM(QJ14:QJ15)</f>
        <v>0</v>
      </c>
      <c r="QK16" s="3">
        <f>SUM(QK14:QK15)</f>
        <v>0</v>
      </c>
      <c r="QL16" s="3">
        <f>SUM(QL14:QL15)</f>
        <v>0</v>
      </c>
      <c r="QM16" s="3">
        <f>SUM(QM14:QM15)</f>
        <v>0</v>
      </c>
      <c r="QN16" s="3">
        <f>SUM(QN14:QN15)</f>
        <v>0</v>
      </c>
      <c r="QO16" s="3">
        <f>SUM(QO14:QO15)</f>
        <v>0</v>
      </c>
      <c r="QP16" s="3">
        <f>SUM(QP14:QP15)</f>
        <v>0</v>
      </c>
      <c r="QQ16" s="3">
        <f>SUM(QQ14:QQ15)</f>
        <v>0</v>
      </c>
      <c r="QR16" s="3">
        <f>SUM(QR14:QR15)</f>
        <v>0</v>
      </c>
      <c r="QS16" s="3">
        <f>SUM(QS14:QS15)</f>
        <v>0</v>
      </c>
      <c r="QT16" s="3">
        <f>SUM(QT14:QT15)</f>
        <v>0</v>
      </c>
      <c r="QU16" s="3">
        <f>SUM(QU14:QU15)</f>
        <v>0</v>
      </c>
      <c r="QV16" s="3">
        <f>SUM(QV14:QV15)</f>
        <v>0</v>
      </c>
      <c r="QW16" s="3">
        <f>SUM(QW14:QW15)</f>
        <v>0</v>
      </c>
      <c r="QX16" s="3">
        <f>SUM(QX14:QX15)</f>
        <v>0</v>
      </c>
      <c r="QY16" s="3">
        <f>SUM(QY14:QY15)</f>
        <v>0</v>
      </c>
      <c r="QZ16" s="3">
        <f>SUM(QZ14:QZ15)</f>
        <v>0</v>
      </c>
      <c r="RA16" s="3">
        <f>SUM(RA14:RA15)</f>
        <v>0</v>
      </c>
      <c r="RB16" s="3">
        <f>SUM(RB14:RB15)</f>
        <v>0</v>
      </c>
      <c r="RC16" s="3">
        <f>SUM(RC14:RC15)</f>
        <v>0</v>
      </c>
      <c r="RD16" s="3">
        <f>SUM(RD14:RD15)</f>
        <v>0</v>
      </c>
      <c r="RE16" s="3">
        <f>SUM(RE14:RE15)</f>
        <v>0</v>
      </c>
      <c r="RF16" s="3">
        <f>SUM(RF14:RF15)</f>
        <v>0</v>
      </c>
      <c r="RG16" s="3">
        <f>SUM(RG14:RG15)</f>
        <v>0</v>
      </c>
      <c r="RH16" s="3">
        <f>SUM(RH14:RH15)</f>
        <v>0</v>
      </c>
      <c r="RI16" s="3">
        <f>SUM(RI14:RI15)</f>
        <v>0</v>
      </c>
      <c r="RJ16" s="3">
        <f>SUM(RJ14:RJ15)</f>
        <v>0</v>
      </c>
      <c r="RK16" s="3">
        <f>SUM(RK14:RK15)</f>
        <v>0</v>
      </c>
      <c r="RL16" s="3">
        <f>SUM(RL14:RL15)</f>
        <v>0</v>
      </c>
      <c r="RM16" s="3">
        <f>SUM(RM14:RM15)</f>
        <v>0</v>
      </c>
      <c r="RN16" s="3">
        <f>SUM(RN14:RN15)</f>
        <v>0</v>
      </c>
      <c r="RO16" s="3">
        <f>SUM(RO14:RO15)</f>
        <v>0</v>
      </c>
      <c r="RP16" s="3">
        <f>SUM(RP14:RP15)</f>
        <v>0</v>
      </c>
      <c r="RQ16" s="3">
        <f>SUM(RQ14:RQ15)</f>
        <v>0</v>
      </c>
      <c r="RR16" s="3">
        <f>SUM(RR14:RR15)</f>
        <v>0</v>
      </c>
      <c r="RS16" s="3">
        <f>SUM(RS14:RS15)</f>
        <v>0</v>
      </c>
      <c r="RT16" s="3">
        <f>SUM(RT14:RT15)</f>
        <v>0</v>
      </c>
      <c r="RU16" s="3">
        <f>SUM(RU14:RU15)</f>
        <v>0</v>
      </c>
      <c r="RV16" s="3">
        <f>SUM(RV14:RV15)</f>
        <v>0</v>
      </c>
      <c r="RW16" s="3">
        <f>SUM(RW14:RW15)</f>
        <v>0</v>
      </c>
      <c r="RX16" s="3">
        <f>SUM(RX14:RX15)</f>
        <v>0</v>
      </c>
      <c r="RY16" s="3">
        <f>SUM(RY14:RY15)</f>
        <v>0</v>
      </c>
      <c r="RZ16" s="3">
        <f>SUM(RZ14:RZ15)</f>
        <v>0</v>
      </c>
      <c r="SA16" s="3">
        <f>SUM(SA14:SA15)</f>
        <v>0</v>
      </c>
      <c r="SB16" s="3">
        <f>SUM(SB14:SB15)</f>
        <v>0</v>
      </c>
      <c r="SC16" s="3">
        <f>SUM(SC14:SC15)</f>
        <v>0</v>
      </c>
      <c r="SD16" s="3">
        <f>SUM(SD14:SD15)</f>
        <v>0</v>
      </c>
      <c r="SE16" s="3">
        <f>SUM(SE14:SE15)</f>
        <v>0</v>
      </c>
      <c r="SF16" s="3">
        <f>SUM(SF14:SF15)</f>
        <v>0</v>
      </c>
      <c r="SG16" s="3">
        <f>SUM(SG14:SG15)</f>
        <v>0</v>
      </c>
      <c r="SH16" s="3">
        <f>SUM(SH14:SH15)</f>
        <v>0</v>
      </c>
      <c r="SI16" s="3">
        <f>SUM(SI14:SI15)</f>
        <v>0</v>
      </c>
      <c r="SJ16" s="3">
        <f>SUM(SJ14:SJ15)</f>
        <v>0</v>
      </c>
      <c r="SK16" s="3">
        <f>SUM(SK14:SK15)</f>
        <v>0</v>
      </c>
      <c r="SL16" s="3">
        <f>SUM(SL14:SL15)</f>
        <v>0</v>
      </c>
      <c r="SM16" s="3">
        <f>SUM(SM14:SM15)</f>
        <v>0</v>
      </c>
      <c r="SN16" s="3">
        <f>SUM(SN14:SN15)</f>
        <v>0</v>
      </c>
      <c r="SO16" s="3">
        <f>SUM(SO14:SO15)</f>
        <v>0</v>
      </c>
      <c r="SP16" s="3">
        <f>SUM(SP14:SP15)</f>
        <v>0</v>
      </c>
      <c r="SQ16" s="3">
        <f>SUM(SQ14:SQ15)</f>
        <v>0</v>
      </c>
      <c r="SR16" s="3">
        <f>SUM(SR14:SR15)</f>
        <v>0</v>
      </c>
      <c r="SS16" s="3">
        <f>SUM(SS14:SS15)</f>
        <v>0</v>
      </c>
      <c r="ST16" s="3">
        <f>SUM(ST14:ST15)</f>
        <v>0</v>
      </c>
      <c r="SU16" s="3">
        <f>SUM(SU14:SU15)</f>
        <v>0</v>
      </c>
      <c r="SV16" s="3">
        <f>SUM(SV14:SV15)</f>
        <v>0</v>
      </c>
      <c r="SW16" s="3">
        <f>SUM(SW14:SW15)</f>
        <v>0</v>
      </c>
      <c r="SX16" s="3">
        <f>SUM(SX14:SX15)</f>
        <v>0</v>
      </c>
      <c r="SY16" s="3">
        <f>SUM(SY14:SY15)</f>
        <v>0</v>
      </c>
      <c r="SZ16" s="3">
        <f>SUM(SZ14:SZ15)</f>
        <v>0</v>
      </c>
      <c r="TA16" s="3">
        <f>SUM(TA14:TA15)</f>
        <v>0</v>
      </c>
      <c r="TB16" s="3">
        <f>SUM(TB14:TB15)</f>
        <v>0</v>
      </c>
      <c r="TC16" s="3">
        <f>SUM(TC14:TC15)</f>
        <v>0</v>
      </c>
      <c r="TD16" s="3">
        <f>SUM(TD14:TD15)</f>
        <v>0</v>
      </c>
      <c r="TE16" s="3">
        <f>SUM(TE14:TE15)</f>
        <v>0</v>
      </c>
      <c r="TF16" s="3">
        <f>SUM(TF14:TF15)</f>
        <v>0</v>
      </c>
      <c r="TG16" s="3">
        <f>SUM(TG14:TG15)</f>
        <v>0</v>
      </c>
      <c r="TH16" s="3">
        <f>SUM(TH14:TH15)</f>
        <v>0</v>
      </c>
      <c r="TI16" s="3">
        <f>SUM(TI14:TI15)</f>
        <v>0</v>
      </c>
      <c r="TJ16" s="3">
        <f>SUM(TJ14:TJ15)</f>
        <v>0</v>
      </c>
      <c r="TK16" s="3">
        <f>SUM(TK14:TK15)</f>
        <v>0</v>
      </c>
      <c r="TL16" s="3">
        <f>SUM(TL14:TL15)</f>
        <v>0</v>
      </c>
      <c r="TM16" s="3">
        <f>SUM(TM14:TM15)</f>
        <v>0</v>
      </c>
      <c r="TN16" s="3">
        <f>SUM(TN14:TN15)</f>
        <v>0</v>
      </c>
      <c r="TO16" s="3">
        <f>SUM(TO14:TO15)</f>
        <v>0</v>
      </c>
      <c r="TP16" s="3">
        <f>SUM(TP14:TP15)</f>
        <v>0</v>
      </c>
      <c r="TQ16" s="3">
        <f>SUM(TQ14:TQ15)</f>
        <v>0</v>
      </c>
      <c r="TR16" s="3">
        <f>SUM(TR14:TR15)</f>
        <v>0</v>
      </c>
      <c r="TS16" s="3">
        <f>SUM(TS14:TS15)</f>
        <v>0</v>
      </c>
      <c r="TT16" s="3">
        <f>SUM(TT14:TT15)</f>
        <v>0</v>
      </c>
      <c r="TU16" s="3">
        <f>SUM(TU14:TU15)</f>
        <v>0</v>
      </c>
      <c r="TV16" s="3">
        <f>SUM(TV14:TV15)</f>
        <v>0</v>
      </c>
      <c r="TW16" s="3">
        <f>SUM(TW14:TW15)</f>
        <v>0</v>
      </c>
      <c r="TX16" s="3">
        <f>SUM(TX14:TX15)</f>
        <v>0</v>
      </c>
      <c r="TY16" s="3">
        <f>SUM(TY14:TY15)</f>
        <v>0</v>
      </c>
      <c r="TZ16" s="3">
        <f>SUM(TZ14:TZ15)</f>
        <v>0</v>
      </c>
      <c r="UA16" s="3">
        <f>SUM(UA14:UA15)</f>
        <v>0</v>
      </c>
      <c r="UB16" s="3">
        <f>SUM(UB14:UB15)</f>
        <v>0</v>
      </c>
      <c r="UC16" s="3">
        <f>SUM(UC14:UC15)</f>
        <v>0</v>
      </c>
      <c r="UD16" s="3">
        <f>SUM(UD14:UD15)</f>
        <v>0</v>
      </c>
      <c r="UE16" s="3">
        <f>SUM(UE14:UE15)</f>
        <v>0</v>
      </c>
      <c r="UF16" s="3">
        <f>SUM(UF14:UF15)</f>
        <v>0</v>
      </c>
      <c r="UG16" s="3">
        <f>SUM(UG14:UG15)</f>
        <v>0</v>
      </c>
      <c r="UH16" s="3">
        <f>SUM(UH14:UH15)</f>
        <v>0</v>
      </c>
      <c r="UI16" s="3">
        <f>SUM(UI14:UI15)</f>
        <v>0</v>
      </c>
      <c r="UJ16" s="3">
        <f>SUM(UJ14:UJ15)</f>
        <v>0</v>
      </c>
      <c r="UK16" s="3">
        <f>SUM(UK14:UK15)</f>
        <v>0</v>
      </c>
      <c r="UL16" s="3">
        <f>SUM(UL14:UL15)</f>
        <v>0</v>
      </c>
      <c r="UM16" s="3">
        <f>SUM(UM14:UM15)</f>
        <v>0</v>
      </c>
      <c r="UN16" s="3">
        <f>SUM(UN14:UN15)</f>
        <v>0</v>
      </c>
      <c r="UO16" s="3">
        <f>SUM(UO14:UO15)</f>
        <v>0</v>
      </c>
      <c r="UP16" s="3">
        <f>SUM(UP14:UP15)</f>
        <v>0</v>
      </c>
      <c r="UQ16" s="3">
        <f>SUM(UQ14:UQ15)</f>
        <v>0</v>
      </c>
      <c r="UR16" s="3">
        <f>SUM(UR14:UR15)</f>
        <v>0</v>
      </c>
      <c r="US16" s="3">
        <f>SUM(US14:US15)</f>
        <v>0</v>
      </c>
      <c r="UT16" s="3">
        <f>SUM(UT14:UT15)</f>
        <v>0</v>
      </c>
      <c r="UU16" s="3">
        <f>SUM(UU14:UU15)</f>
        <v>0</v>
      </c>
      <c r="UV16" s="3">
        <f>SUM(UV14:UV15)</f>
        <v>0</v>
      </c>
      <c r="UW16" s="3">
        <f>SUM(UW14:UW15)</f>
        <v>0</v>
      </c>
      <c r="UX16" s="3">
        <f>SUM(UX14:UX15)</f>
        <v>0</v>
      </c>
      <c r="UY16" s="3">
        <f>SUM(UY14:UY15)</f>
        <v>0</v>
      </c>
      <c r="UZ16" s="3">
        <f>SUM(UZ14:UZ15)</f>
        <v>0</v>
      </c>
      <c r="VA16" s="3">
        <f>SUM(VA14:VA15)</f>
        <v>0</v>
      </c>
      <c r="VB16" s="3">
        <f>SUM(VB14:VB15)</f>
        <v>0</v>
      </c>
      <c r="VC16" s="3">
        <f>SUM(VC14:VC15)</f>
        <v>0</v>
      </c>
      <c r="VD16" s="3">
        <f>SUM(VD14:VD15)</f>
        <v>0</v>
      </c>
      <c r="VE16" s="3">
        <f>SUM(VE14:VE15)</f>
        <v>0</v>
      </c>
      <c r="VF16" s="3">
        <f>SUM(VF14:VF15)</f>
        <v>0</v>
      </c>
      <c r="VG16" s="3">
        <f>SUM(VG14:VG15)</f>
        <v>0</v>
      </c>
      <c r="VH16" s="3">
        <f>SUM(VH14:VH15)</f>
        <v>0</v>
      </c>
      <c r="VI16" s="3">
        <f>SUM(VI14:VI15)</f>
        <v>0</v>
      </c>
      <c r="VJ16" s="3">
        <f>SUM(VJ14:VJ15)</f>
        <v>0</v>
      </c>
      <c r="VK16" s="3">
        <f>SUM(VK14:VK15)</f>
        <v>0</v>
      </c>
      <c r="VL16" s="3">
        <f>SUM(VL14:VL15)</f>
        <v>0</v>
      </c>
      <c r="VM16" s="3">
        <f>SUM(VM14:VM15)</f>
        <v>0</v>
      </c>
      <c r="VN16" s="3">
        <f>SUM(VN14:VN15)</f>
        <v>0</v>
      </c>
      <c r="VO16" s="3">
        <f>SUM(VO14:VO15)</f>
        <v>0</v>
      </c>
      <c r="VP16" s="3">
        <f>SUM(VP14:VP15)</f>
        <v>0</v>
      </c>
      <c r="VQ16" s="3">
        <f>SUM(VQ14:VQ15)</f>
        <v>0</v>
      </c>
      <c r="VR16" s="3">
        <f>SUM(VR14:VR15)</f>
        <v>0</v>
      </c>
      <c r="VS16" s="3">
        <f>SUM(VS14:VS15)</f>
        <v>0</v>
      </c>
      <c r="VT16" s="3">
        <f>SUM(VT14:VT15)</f>
        <v>0</v>
      </c>
      <c r="VU16" s="3">
        <f>SUM(VU14:VU15)</f>
        <v>0</v>
      </c>
      <c r="VV16" s="3">
        <f>SUM(VV14:VV15)</f>
        <v>0</v>
      </c>
      <c r="VW16" s="3">
        <f>SUM(VW14:VW15)</f>
        <v>0</v>
      </c>
      <c r="VX16" s="3">
        <f>SUM(VX14:VX15)</f>
        <v>0</v>
      </c>
      <c r="VY16" s="3">
        <f>SUM(VY14:VY15)</f>
        <v>0</v>
      </c>
      <c r="VZ16" s="3">
        <f>SUM(VZ14:VZ15)</f>
        <v>0</v>
      </c>
      <c r="WA16" s="3">
        <f>SUM(WA14:WA15)</f>
        <v>0</v>
      </c>
      <c r="WB16" s="3">
        <f>SUM(WB14:WB15)</f>
        <v>0</v>
      </c>
      <c r="WC16" s="3">
        <f>SUM(WC14:WC15)</f>
        <v>0</v>
      </c>
      <c r="WD16" s="3">
        <f>SUM(WD14:WD15)</f>
        <v>0</v>
      </c>
      <c r="WE16" s="3">
        <f>SUM(WE14:WE15)</f>
        <v>0</v>
      </c>
      <c r="WF16" s="3">
        <f>SUM(WF14:WF15)</f>
        <v>0</v>
      </c>
      <c r="WG16" s="3">
        <f>SUM(WG14:WG15)</f>
        <v>0</v>
      </c>
      <c r="WH16" s="3">
        <f>SUM(WH14:WH15)</f>
        <v>0</v>
      </c>
      <c r="WI16" s="3">
        <f>SUM(WI14:WI15)</f>
        <v>0</v>
      </c>
      <c r="WJ16" s="3">
        <f>SUM(WJ14:WJ15)</f>
        <v>0</v>
      </c>
      <c r="WK16" s="3">
        <f>SUM(WK14:WK15)</f>
        <v>0</v>
      </c>
      <c r="WL16" s="3">
        <f>SUM(WL14:WL15)</f>
        <v>0</v>
      </c>
      <c r="WM16" s="3">
        <f>SUM(WM14:WM15)</f>
        <v>0</v>
      </c>
      <c r="WN16" s="3">
        <f>SUM(WN14:WN15)</f>
        <v>0</v>
      </c>
      <c r="WO16" s="3">
        <f>SUM(WO14:WO15)</f>
        <v>0</v>
      </c>
      <c r="WP16" s="3">
        <f>SUM(WP14:WP15)</f>
        <v>0</v>
      </c>
      <c r="WQ16" s="3">
        <f>SUM(WQ14:WQ15)</f>
        <v>0</v>
      </c>
      <c r="WR16" s="3">
        <f>SUM(WR14:WR15)</f>
        <v>0</v>
      </c>
      <c r="WS16" s="3">
        <f>SUM(WS14:WS15)</f>
        <v>0</v>
      </c>
      <c r="WT16" s="3">
        <f>SUM(WT14:WT15)</f>
        <v>0</v>
      </c>
      <c r="WU16" s="3">
        <f>SUM(WU14:WU15)</f>
        <v>0</v>
      </c>
      <c r="WV16" s="3">
        <f>SUM(WV14:WV15)</f>
        <v>0</v>
      </c>
      <c r="WW16" s="3">
        <f>SUM(WW14:WW15)</f>
        <v>0</v>
      </c>
      <c r="WX16" s="3">
        <f>SUM(WX14:WX15)</f>
        <v>0</v>
      </c>
      <c r="WY16" s="3">
        <f>SUM(WY14:WY15)</f>
        <v>0</v>
      </c>
      <c r="WZ16" s="3">
        <f>SUM(WZ14:WZ15)</f>
        <v>0</v>
      </c>
      <c r="XA16" s="3">
        <f>SUM(XA14:XA15)</f>
        <v>0</v>
      </c>
      <c r="XB16" s="3">
        <f>SUM(XB14:XB15)</f>
        <v>0</v>
      </c>
      <c r="XC16" s="3">
        <f>SUM(XC14:XC15)</f>
        <v>0</v>
      </c>
      <c r="XD16" s="3">
        <f>SUM(XD14:XD15)</f>
        <v>0</v>
      </c>
      <c r="XE16" s="3">
        <f>SUM(XE14:XE15)</f>
        <v>0</v>
      </c>
      <c r="XF16" s="3">
        <f>SUM(XF14:XF15)</f>
        <v>0</v>
      </c>
      <c r="XG16" s="3">
        <f>SUM(XG14:XG15)</f>
        <v>0</v>
      </c>
      <c r="XH16" s="3">
        <f>SUM(XH14:XH15)</f>
        <v>0</v>
      </c>
      <c r="XI16" s="3">
        <f>SUM(XI14:XI15)</f>
        <v>0</v>
      </c>
      <c r="XJ16" s="3">
        <f>SUM(XJ14:XJ15)</f>
        <v>0</v>
      </c>
      <c r="XK16" s="3">
        <f>SUM(XK14:XK15)</f>
        <v>0</v>
      </c>
      <c r="XL16" s="3">
        <f>SUM(XL14:XL15)</f>
        <v>0</v>
      </c>
      <c r="XM16" s="3">
        <f>SUM(XM14:XM15)</f>
        <v>0</v>
      </c>
      <c r="XN16" s="3">
        <f>SUM(XN14:XN15)</f>
        <v>0</v>
      </c>
      <c r="XO16" s="3">
        <f>SUM(XO14:XO15)</f>
        <v>0</v>
      </c>
      <c r="XP16" s="3">
        <f>SUM(XP14:XP15)</f>
        <v>0</v>
      </c>
      <c r="XQ16" s="3">
        <f>SUM(XQ14:XQ15)</f>
        <v>0</v>
      </c>
      <c r="XR16" s="3">
        <f>SUM(XR14:XR15)</f>
        <v>0</v>
      </c>
      <c r="XS16" s="3">
        <f>SUM(XS14:XS15)</f>
        <v>0</v>
      </c>
      <c r="XT16" s="3">
        <f>SUM(XT14:XT15)</f>
        <v>0</v>
      </c>
      <c r="XU16" s="3">
        <f>SUM(XU14:XU15)</f>
        <v>0</v>
      </c>
      <c r="XV16" s="3">
        <f>SUM(XV14:XV15)</f>
        <v>0</v>
      </c>
      <c r="XW16" s="3">
        <f>SUM(XW14:XW15)</f>
        <v>0</v>
      </c>
      <c r="XX16" s="3">
        <f>SUM(XX14:XX15)</f>
        <v>0</v>
      </c>
      <c r="XY16" s="3">
        <f>SUM(XY14:XY15)</f>
        <v>0</v>
      </c>
      <c r="XZ16" s="3">
        <f>SUM(XZ14:XZ15)</f>
        <v>0</v>
      </c>
      <c r="YA16" s="3">
        <f>SUM(YA14:YA15)</f>
        <v>0</v>
      </c>
      <c r="YB16" s="3">
        <f>SUM(YB14:YB15)</f>
        <v>0</v>
      </c>
      <c r="YC16" s="3">
        <f>SUM(YC14:YC15)</f>
        <v>0</v>
      </c>
      <c r="YD16" s="3">
        <f>SUM(YD14:YD15)</f>
        <v>0</v>
      </c>
      <c r="YE16" s="3">
        <f>SUM(YE14:YE15)</f>
        <v>0</v>
      </c>
      <c r="YF16" s="3">
        <f>SUM(YF14:YF15)</f>
        <v>0</v>
      </c>
      <c r="YG16" s="3">
        <f>SUM(YG14:YG15)</f>
        <v>0</v>
      </c>
      <c r="YH16" s="3">
        <f>SUM(YH14:YH15)</f>
        <v>0</v>
      </c>
      <c r="YI16" s="3">
        <f>SUM(YI14:YI15)</f>
        <v>0</v>
      </c>
      <c r="YJ16" s="3">
        <f>SUM(YJ14:YJ15)</f>
        <v>0</v>
      </c>
      <c r="YK16" s="3">
        <f>SUM(YK14:YK15)</f>
        <v>0</v>
      </c>
      <c r="YL16" s="3">
        <f>SUM(YL14:YL15)</f>
        <v>0</v>
      </c>
      <c r="YM16" s="3">
        <f>SUM(YM14:YM15)</f>
        <v>0</v>
      </c>
      <c r="YN16" s="3">
        <f>SUM(YN14:YN15)</f>
        <v>0</v>
      </c>
      <c r="YO16" s="3">
        <f>SUM(YO14:YO15)</f>
        <v>0</v>
      </c>
      <c r="YP16" s="3">
        <f>SUM(YP14:YP15)</f>
        <v>0</v>
      </c>
      <c r="YQ16" s="3">
        <f>SUM(YQ14:YQ15)</f>
        <v>0</v>
      </c>
      <c r="YR16" s="3">
        <f>SUM(YR14:YR15)</f>
        <v>0</v>
      </c>
      <c r="YS16" s="3">
        <f>SUM(YS14:YS15)</f>
        <v>0</v>
      </c>
      <c r="YT16" s="3">
        <f>SUM(YT14:YT15)</f>
        <v>0</v>
      </c>
      <c r="YU16" s="3">
        <f>SUM(YU14:YU15)</f>
        <v>0</v>
      </c>
      <c r="YV16" s="3">
        <f>SUM(YV14:YV15)</f>
        <v>0</v>
      </c>
      <c r="YW16" s="3">
        <f>SUM(YW14:YW15)</f>
        <v>0</v>
      </c>
      <c r="YX16" s="3">
        <f>SUM(YX14:YX15)</f>
        <v>0</v>
      </c>
      <c r="YY16" s="3">
        <f>SUM(YY14:YY15)</f>
        <v>0</v>
      </c>
      <c r="YZ16" s="3">
        <f>SUM(YZ14:YZ15)</f>
        <v>0</v>
      </c>
      <c r="ZA16" s="3">
        <f>SUM(ZA14:ZA15)</f>
        <v>0</v>
      </c>
      <c r="ZB16" s="3">
        <f>SUM(ZB14:ZB15)</f>
        <v>0</v>
      </c>
      <c r="ZC16" s="3">
        <f>SUM(ZC14:ZC15)</f>
        <v>0</v>
      </c>
      <c r="ZD16" s="3">
        <f>SUM(ZD14:ZD15)</f>
        <v>0</v>
      </c>
      <c r="ZE16" s="3">
        <f>SUM(ZE14:ZE15)</f>
        <v>0</v>
      </c>
      <c r="ZF16" s="3">
        <f>SUM(ZF14:ZF15)</f>
        <v>0</v>
      </c>
      <c r="ZG16" s="3">
        <f>SUM(ZG14:ZG15)</f>
        <v>0</v>
      </c>
      <c r="ZH16" s="3">
        <f>SUM(ZH14:ZH15)</f>
        <v>0</v>
      </c>
      <c r="ZI16" s="3">
        <f>SUM(ZI14:ZI15)</f>
        <v>0</v>
      </c>
      <c r="ZJ16" s="3">
        <f>SUM(ZJ14:ZJ15)</f>
        <v>0</v>
      </c>
      <c r="ZK16" s="3">
        <f>SUM(ZK14:ZK15)</f>
        <v>0</v>
      </c>
      <c r="ZL16" s="3">
        <f>SUM(ZL14:ZL15)</f>
        <v>0</v>
      </c>
      <c r="ZM16" s="3">
        <f>SUM(ZM14:ZM15)</f>
        <v>0</v>
      </c>
      <c r="ZN16" s="3">
        <f>SUM(ZN14:ZN15)</f>
        <v>0</v>
      </c>
      <c r="ZO16" s="3">
        <f>SUM(ZO14:ZO15)</f>
        <v>0</v>
      </c>
      <c r="ZP16" s="3">
        <f>SUM(ZP14:ZP15)</f>
        <v>0</v>
      </c>
    </row>
    <row r="17" spans="1:692" ht="37.5" customHeight="1" x14ac:dyDescent="0.25">
      <c r="A17" s="61" t="s">
        <v>1040</v>
      </c>
      <c r="B17" s="62"/>
      <c r="C17" s="10">
        <f>C16/2%</f>
        <v>0</v>
      </c>
      <c r="D17" s="10">
        <f t="shared" ref="D17:F17" si="0">D16/2%</f>
        <v>0</v>
      </c>
      <c r="E17" s="10">
        <f t="shared" si="0"/>
        <v>100</v>
      </c>
      <c r="F17" s="10">
        <f t="shared" si="0"/>
        <v>0</v>
      </c>
      <c r="G17" s="10">
        <f t="shared" ref="G17" si="1">G16/2%</f>
        <v>100</v>
      </c>
      <c r="H17" s="10">
        <f t="shared" ref="H17:I17" si="2">H16/2%</f>
        <v>0</v>
      </c>
      <c r="I17" s="10">
        <f t="shared" si="2"/>
        <v>600</v>
      </c>
      <c r="J17" s="10">
        <f t="shared" ref="J17" si="3">J16/2%</f>
        <v>0</v>
      </c>
      <c r="K17" s="10">
        <f t="shared" ref="K17:L17" si="4">K16/2%</f>
        <v>0</v>
      </c>
      <c r="L17" s="10">
        <f t="shared" si="4"/>
        <v>0</v>
      </c>
      <c r="M17" s="10">
        <f t="shared" ref="M17" si="5">M16/2%</f>
        <v>100</v>
      </c>
      <c r="N17" s="10">
        <f t="shared" ref="N17:O17" si="6">N16/2%</f>
        <v>0</v>
      </c>
      <c r="O17" s="10">
        <f t="shared" si="6"/>
        <v>100</v>
      </c>
      <c r="P17" s="10">
        <f t="shared" ref="P17" si="7">P16/2%</f>
        <v>0</v>
      </c>
      <c r="Q17" s="10">
        <f t="shared" ref="Q17:R17" si="8">Q16/2%</f>
        <v>0</v>
      </c>
      <c r="R17" s="10">
        <f t="shared" si="8"/>
        <v>0</v>
      </c>
      <c r="S17" s="10">
        <f t="shared" ref="S17" si="9">S16/2%</f>
        <v>100</v>
      </c>
      <c r="T17" s="10">
        <f t="shared" ref="T17:U17" si="10">T16/2%</f>
        <v>0</v>
      </c>
      <c r="U17" s="10">
        <f t="shared" si="10"/>
        <v>0</v>
      </c>
      <c r="V17" s="10">
        <f t="shared" ref="V17" si="11">V16/2%</f>
        <v>0</v>
      </c>
      <c r="W17" s="10">
        <f t="shared" ref="W17:X17" si="12">W16/2%</f>
        <v>100</v>
      </c>
      <c r="X17" s="10">
        <f t="shared" si="12"/>
        <v>0</v>
      </c>
      <c r="Y17" s="10">
        <f t="shared" ref="Y17" si="13">Y16/2%</f>
        <v>100</v>
      </c>
      <c r="Z17" s="10">
        <f t="shared" ref="Z17:AA17" si="14">Z16/2%</f>
        <v>0</v>
      </c>
      <c r="AA17" s="10">
        <f t="shared" si="14"/>
        <v>100</v>
      </c>
      <c r="AB17" s="10">
        <f t="shared" ref="AB17" si="15">AB16/2%</f>
        <v>0</v>
      </c>
      <c r="AC17" s="10">
        <f t="shared" ref="AC17:AD17" si="16">AC16/2%</f>
        <v>0</v>
      </c>
      <c r="AD17" s="10">
        <f t="shared" si="16"/>
        <v>0</v>
      </c>
      <c r="AE17" s="10">
        <f t="shared" ref="AE17" si="17">AE16/2%</f>
        <v>100</v>
      </c>
      <c r="AF17" s="10">
        <f t="shared" ref="AF17:AG17" si="18">AF16/2%</f>
        <v>0</v>
      </c>
      <c r="AG17" s="10">
        <f t="shared" si="18"/>
        <v>0</v>
      </c>
      <c r="AH17" s="10">
        <f t="shared" ref="AH17" si="19">AH16/2%</f>
        <v>100</v>
      </c>
      <c r="AI17" s="10">
        <f t="shared" ref="AI17:AJ17" si="20">AI16/2%</f>
        <v>0</v>
      </c>
      <c r="AJ17" s="10">
        <f t="shared" si="20"/>
        <v>100</v>
      </c>
      <c r="AK17" s="10">
        <f t="shared" ref="AK17" si="21">AK16/2%</f>
        <v>0</v>
      </c>
      <c r="AL17" s="10">
        <f t="shared" ref="AL17:AM17" si="22">AL16/2%</f>
        <v>0</v>
      </c>
      <c r="AM17" s="10">
        <f t="shared" si="22"/>
        <v>100</v>
      </c>
      <c r="AN17" s="10">
        <f t="shared" ref="AN17" si="23">AN16/2%</f>
        <v>0</v>
      </c>
      <c r="AO17" s="10">
        <f t="shared" ref="AO17:AP17" si="24">AO16/2%</f>
        <v>0</v>
      </c>
      <c r="AP17" s="10">
        <f t="shared" si="24"/>
        <v>0</v>
      </c>
      <c r="AQ17" s="10">
        <f t="shared" ref="AQ17" si="25">AQ16/2%</f>
        <v>100</v>
      </c>
      <c r="AR17" s="10">
        <f t="shared" ref="AR17:AS17" si="26">AR16/2%</f>
        <v>0</v>
      </c>
      <c r="AS17" s="10">
        <f t="shared" si="26"/>
        <v>0</v>
      </c>
      <c r="AT17" s="10">
        <f t="shared" ref="AT17" si="27">AT16/2%</f>
        <v>0</v>
      </c>
      <c r="AU17" s="10">
        <f t="shared" ref="AU17:AV17" si="28">AU16/2%</f>
        <v>100</v>
      </c>
      <c r="AV17" s="10">
        <f t="shared" si="28"/>
        <v>0</v>
      </c>
      <c r="AW17" s="10">
        <f t="shared" ref="AW17" si="29">AW16/2%</f>
        <v>0</v>
      </c>
      <c r="AX17" s="10">
        <f t="shared" ref="AX17:AY17" si="30">AX16/2%</f>
        <v>100</v>
      </c>
      <c r="AY17" s="10">
        <f t="shared" si="30"/>
        <v>0</v>
      </c>
      <c r="AZ17" s="10">
        <f t="shared" ref="AZ17" si="31">AZ16/2%</f>
        <v>100</v>
      </c>
      <c r="BA17" s="10">
        <f t="shared" ref="BA17:BB17" si="32">BA16/2%</f>
        <v>0</v>
      </c>
      <c r="BB17" s="10">
        <f t="shared" si="32"/>
        <v>0</v>
      </c>
      <c r="BC17" s="10">
        <f t="shared" ref="BC17" si="33">BC16/2%</f>
        <v>0</v>
      </c>
      <c r="BD17" s="10">
        <f t="shared" ref="BD17:BE17" si="34">BD16/2%</f>
        <v>100</v>
      </c>
      <c r="BE17" s="10">
        <f t="shared" si="34"/>
        <v>0</v>
      </c>
      <c r="BF17" s="10">
        <f t="shared" ref="BF17" si="35">BF16/2%</f>
        <v>0</v>
      </c>
      <c r="BG17" s="10">
        <f t="shared" ref="BG17:BH17" si="36">BG16/2%</f>
        <v>100</v>
      </c>
      <c r="BH17" s="10">
        <f t="shared" si="36"/>
        <v>100</v>
      </c>
      <c r="BI17" s="10">
        <f t="shared" ref="BI17" si="37">BI16/2%</f>
        <v>0</v>
      </c>
      <c r="BJ17" s="10">
        <f t="shared" ref="BJ17:BK17" si="38">BJ16/2%</f>
        <v>0</v>
      </c>
      <c r="BK17" s="10">
        <f t="shared" si="38"/>
        <v>0</v>
      </c>
      <c r="BL17" s="10">
        <f t="shared" ref="BL17" si="39">BL16/2%</f>
        <v>100</v>
      </c>
      <c r="BM17" s="10">
        <f t="shared" ref="BM17:BN17" si="40">BM16/2%</f>
        <v>0</v>
      </c>
      <c r="BN17" s="10">
        <f t="shared" si="40"/>
        <v>0</v>
      </c>
      <c r="BO17" s="10">
        <f t="shared" ref="BO17" si="41">BO16/2%</f>
        <v>0</v>
      </c>
      <c r="BP17" s="10">
        <f t="shared" ref="BP17:BQ17" si="42">BP16/2%</f>
        <v>100</v>
      </c>
      <c r="BQ17" s="10">
        <f t="shared" si="42"/>
        <v>0</v>
      </c>
      <c r="BR17" s="10">
        <f t="shared" ref="BR17" si="43">BR16/2%</f>
        <v>100</v>
      </c>
      <c r="BS17" s="10">
        <f t="shared" ref="BS17:BT17" si="44">BS16/2%</f>
        <v>0</v>
      </c>
      <c r="BT17" s="10">
        <f t="shared" si="44"/>
        <v>0</v>
      </c>
      <c r="BU17" s="10">
        <f t="shared" ref="BU17" si="45">BU16/2%</f>
        <v>100</v>
      </c>
      <c r="BV17" s="10">
        <f t="shared" ref="BV17:BW17" si="46">BV16/2%</f>
        <v>0</v>
      </c>
      <c r="BW17" s="10">
        <f t="shared" si="46"/>
        <v>0</v>
      </c>
      <c r="BX17" s="10">
        <f t="shared" ref="BX17" si="47">BX16/2%</f>
        <v>100</v>
      </c>
      <c r="BY17" s="10">
        <f t="shared" ref="BY17:BZ17" si="48">BY16/2%</f>
        <v>0</v>
      </c>
      <c r="BZ17" s="10">
        <f t="shared" si="48"/>
        <v>0</v>
      </c>
      <c r="CA17" s="10">
        <f t="shared" ref="CA17" si="49">CA16/2%</f>
        <v>100</v>
      </c>
      <c r="CB17" s="10">
        <f t="shared" ref="CB17:CC17" si="50">CB16/2%</f>
        <v>0</v>
      </c>
      <c r="CC17" s="10">
        <f t="shared" si="50"/>
        <v>0</v>
      </c>
      <c r="CD17" s="10">
        <f t="shared" ref="CD17" si="51">CD16/2%</f>
        <v>100</v>
      </c>
      <c r="CE17" s="10">
        <f t="shared" ref="CE17:CF17" si="52">CE16/2%</f>
        <v>0</v>
      </c>
      <c r="CF17" s="10">
        <f t="shared" si="52"/>
        <v>100</v>
      </c>
      <c r="CG17" s="10">
        <f t="shared" ref="CG17" si="53">CG16/2%</f>
        <v>0</v>
      </c>
      <c r="CH17" s="10">
        <f t="shared" ref="CH17:CI17" si="54">CH16/2%</f>
        <v>0</v>
      </c>
      <c r="CI17" s="10">
        <f t="shared" si="54"/>
        <v>0</v>
      </c>
      <c r="CJ17" s="10">
        <f t="shared" ref="CJ17" si="55">CJ16/2%</f>
        <v>0</v>
      </c>
      <c r="CK17" s="10">
        <f t="shared" ref="CK17:CL17" si="56">CK16/2%</f>
        <v>100</v>
      </c>
      <c r="CL17" s="10">
        <f t="shared" si="56"/>
        <v>0</v>
      </c>
      <c r="CM17" s="10">
        <f t="shared" ref="CM17" si="57">CM16/2%</f>
        <v>100</v>
      </c>
      <c r="CN17" s="10">
        <f t="shared" ref="CN17:CO17" si="58">CN16/2%</f>
        <v>0</v>
      </c>
      <c r="CO17" s="10">
        <f t="shared" si="58"/>
        <v>0</v>
      </c>
      <c r="CP17" s="10">
        <f t="shared" ref="CP17" si="59">CP16/2%</f>
        <v>100</v>
      </c>
      <c r="CQ17" s="10">
        <f t="shared" ref="CQ17:CR17" si="60">CQ16/2%</f>
        <v>0</v>
      </c>
      <c r="CR17" s="10">
        <f t="shared" si="60"/>
        <v>0</v>
      </c>
      <c r="CS17" s="10">
        <f t="shared" ref="CS17" si="61">CS16/2%</f>
        <v>100</v>
      </c>
      <c r="CT17" s="10">
        <f t="shared" ref="CT17:CU17" si="62">CT16/2%</f>
        <v>0</v>
      </c>
      <c r="CU17" s="10">
        <f t="shared" si="62"/>
        <v>0</v>
      </c>
      <c r="CV17" s="10">
        <f t="shared" ref="CV17" si="63">CV16/2%</f>
        <v>100</v>
      </c>
      <c r="CW17" s="10">
        <f t="shared" ref="CW17:CX17" si="64">CW16/2%</f>
        <v>0</v>
      </c>
      <c r="CX17" s="10">
        <f t="shared" si="64"/>
        <v>100</v>
      </c>
      <c r="CY17" s="10">
        <f t="shared" ref="CY17" si="65">CY16/2%</f>
        <v>0</v>
      </c>
      <c r="CZ17" s="10">
        <f t="shared" ref="CZ17:DA17" si="66">CZ16/2%</f>
        <v>0</v>
      </c>
      <c r="DA17" s="10">
        <f t="shared" si="66"/>
        <v>0</v>
      </c>
      <c r="DB17" s="10">
        <f t="shared" ref="DB17" si="67">DB16/2%</f>
        <v>0</v>
      </c>
      <c r="DC17" s="10">
        <f t="shared" ref="DC17:DD17" si="68">DC16/2%</f>
        <v>100</v>
      </c>
      <c r="DD17" s="10">
        <f t="shared" si="68"/>
        <v>0</v>
      </c>
      <c r="DE17" s="10">
        <f t="shared" ref="DE17" si="69">DE16/2%</f>
        <v>100</v>
      </c>
      <c r="DF17" s="10">
        <f t="shared" ref="DF17:DG17" si="70">DF16/2%</f>
        <v>0</v>
      </c>
      <c r="DG17" s="10">
        <f t="shared" si="70"/>
        <v>0</v>
      </c>
      <c r="DH17" s="10">
        <f t="shared" ref="DH17" si="71">DH16/2%</f>
        <v>100</v>
      </c>
      <c r="DI17" s="10">
        <f t="shared" ref="DI17:DJ17" si="72">DI16/2%</f>
        <v>0</v>
      </c>
      <c r="DJ17" s="10">
        <f t="shared" si="72"/>
        <v>0</v>
      </c>
      <c r="DK17" s="10">
        <f t="shared" ref="DK17" si="73">DK16/2%</f>
        <v>100</v>
      </c>
      <c r="DL17" s="10">
        <f t="shared" ref="DL17:DM17" si="74">DL16/2%</f>
        <v>0</v>
      </c>
      <c r="DM17" s="10">
        <f t="shared" si="74"/>
        <v>0</v>
      </c>
      <c r="DN17" s="10">
        <f t="shared" ref="DN17" si="75">DN16/2%</f>
        <v>100</v>
      </c>
      <c r="DO17" s="10">
        <f t="shared" ref="DO17:DP17" si="76">DO16/2%</f>
        <v>0</v>
      </c>
      <c r="DP17" s="10">
        <f t="shared" si="76"/>
        <v>0</v>
      </c>
      <c r="DQ17" s="10">
        <f t="shared" ref="DQ17" si="77">DQ16/2%</f>
        <v>100</v>
      </c>
      <c r="DR17" s="10">
        <f t="shared" ref="DR17:DS17" si="78">DR16/2%</f>
        <v>0</v>
      </c>
      <c r="DS17" s="10">
        <f t="shared" si="78"/>
        <v>0</v>
      </c>
      <c r="DT17" s="10">
        <f t="shared" ref="DT17" si="79">DT16/2%</f>
        <v>100</v>
      </c>
      <c r="DU17" s="10">
        <f t="shared" ref="DU17:DV17" si="80">DU16/2%</f>
        <v>0</v>
      </c>
      <c r="DV17" s="10">
        <f t="shared" si="80"/>
        <v>0</v>
      </c>
      <c r="DW17" s="10">
        <f t="shared" ref="DW17" si="81">DW16/2%</f>
        <v>100</v>
      </c>
      <c r="DX17" s="10">
        <f t="shared" ref="DX17:DY17" si="82">DX16/2%</f>
        <v>0</v>
      </c>
      <c r="DY17" s="10">
        <f t="shared" si="82"/>
        <v>0</v>
      </c>
      <c r="DZ17" s="10">
        <f t="shared" ref="DZ17" si="83">DZ16/2%</f>
        <v>100</v>
      </c>
      <c r="EA17" s="10">
        <f t="shared" ref="EA17:EB17" si="84">EA16/2%</f>
        <v>0</v>
      </c>
      <c r="EB17" s="10">
        <f t="shared" si="84"/>
        <v>100</v>
      </c>
      <c r="EC17" s="10">
        <f t="shared" ref="EC17" si="85">EC16/2%</f>
        <v>0</v>
      </c>
      <c r="ED17" s="10">
        <f t="shared" ref="ED17:EE17" si="86">ED16/2%</f>
        <v>0</v>
      </c>
      <c r="EE17" s="10">
        <f t="shared" si="86"/>
        <v>100</v>
      </c>
      <c r="EF17" s="10">
        <f t="shared" ref="EF17" si="87">EF16/2%</f>
        <v>0</v>
      </c>
      <c r="EG17" s="10">
        <f t="shared" ref="EG17:EH17" si="88">EG16/2%</f>
        <v>0</v>
      </c>
      <c r="EH17" s="10">
        <f t="shared" si="88"/>
        <v>0</v>
      </c>
      <c r="EI17" s="10">
        <f t="shared" ref="EI17" si="89">EI16/2%</f>
        <v>100</v>
      </c>
      <c r="EJ17" s="10">
        <f t="shared" ref="EJ17:EK17" si="90">EJ16/2%</f>
        <v>0</v>
      </c>
      <c r="EK17" s="10">
        <f t="shared" si="90"/>
        <v>0</v>
      </c>
      <c r="EL17" s="10">
        <f t="shared" ref="EL17" si="91">EL16/2%</f>
        <v>100</v>
      </c>
      <c r="EM17" s="10">
        <f t="shared" ref="EM17:EN17" si="92">EM16/2%</f>
        <v>0</v>
      </c>
      <c r="EN17" s="10">
        <f t="shared" si="92"/>
        <v>0</v>
      </c>
      <c r="EO17" s="10">
        <f t="shared" ref="EO17" si="93">EO16/2%</f>
        <v>100</v>
      </c>
      <c r="EP17" s="10">
        <f t="shared" ref="EP17:EQ17" si="94">EP16/2%</f>
        <v>0</v>
      </c>
      <c r="EQ17" s="10">
        <f t="shared" si="94"/>
        <v>50</v>
      </c>
      <c r="ER17" s="10">
        <f t="shared" ref="ER17" si="95">ER16/2%</f>
        <v>50</v>
      </c>
      <c r="ES17" s="10">
        <f t="shared" ref="ES17:ET17" si="96">ES16/2%</f>
        <v>0</v>
      </c>
      <c r="ET17" s="10">
        <f t="shared" si="96"/>
        <v>0</v>
      </c>
      <c r="EU17" s="10">
        <f t="shared" ref="EU17" si="97">EU16/2%</f>
        <v>100</v>
      </c>
      <c r="EV17" s="10">
        <f t="shared" ref="EV17:EW17" si="98">EV16/2%</f>
        <v>0</v>
      </c>
      <c r="EW17" s="10">
        <f t="shared" si="98"/>
        <v>100</v>
      </c>
      <c r="EX17" s="10">
        <f t="shared" ref="EX17" si="99">EX16/2%</f>
        <v>0</v>
      </c>
      <c r="EY17" s="10">
        <f t="shared" ref="EY17:EZ17" si="100">EY16/2%</f>
        <v>0</v>
      </c>
      <c r="EZ17" s="10">
        <f t="shared" si="100"/>
        <v>0</v>
      </c>
      <c r="FA17" s="10">
        <f t="shared" ref="FA17" si="101">FA16/2%</f>
        <v>100</v>
      </c>
      <c r="FB17" s="10">
        <f t="shared" ref="FB17:FC17" si="102">FB16/2%</f>
        <v>0</v>
      </c>
      <c r="FC17" s="10">
        <f t="shared" si="102"/>
        <v>100</v>
      </c>
      <c r="FD17" s="10">
        <f t="shared" ref="FD17" si="103">FD16/2%</f>
        <v>0</v>
      </c>
      <c r="FE17" s="10">
        <f t="shared" ref="FE17:FF17" si="104">FE16/2%</f>
        <v>0</v>
      </c>
      <c r="FF17" s="10">
        <f t="shared" si="104"/>
        <v>0</v>
      </c>
      <c r="FG17" s="10">
        <f t="shared" ref="FG17" si="105">FG16/2%</f>
        <v>100</v>
      </c>
      <c r="FH17" s="10">
        <f t="shared" ref="FH17:FI17" si="106">FH16/2%</f>
        <v>0</v>
      </c>
      <c r="FI17" s="10">
        <f t="shared" si="106"/>
        <v>0</v>
      </c>
      <c r="FJ17" s="10">
        <f t="shared" ref="FJ17" si="107">FJ16/2%</f>
        <v>100</v>
      </c>
      <c r="FK17" s="10">
        <f t="shared" ref="FK17:FL17" si="108">FK16/2%</f>
        <v>0</v>
      </c>
      <c r="FL17" s="10">
        <f t="shared" si="108"/>
        <v>0</v>
      </c>
      <c r="FM17" s="10">
        <f t="shared" ref="FM17" si="109">FM16/2%</f>
        <v>100</v>
      </c>
      <c r="FN17" s="10">
        <f t="shared" ref="FN17:FO17" si="110">FN16/2%</f>
        <v>0</v>
      </c>
      <c r="FO17" s="10">
        <f t="shared" si="110"/>
        <v>0</v>
      </c>
      <c r="FP17" s="10">
        <f t="shared" ref="FP17" si="111">FP16/2%</f>
        <v>100</v>
      </c>
      <c r="FQ17" s="10">
        <f t="shared" ref="FQ17:FR17" si="112">FQ16/2%</f>
        <v>0</v>
      </c>
      <c r="FR17" s="10">
        <f t="shared" si="112"/>
        <v>0</v>
      </c>
      <c r="FS17" s="10">
        <f t="shared" ref="FS17" si="113">FS16/2%</f>
        <v>100</v>
      </c>
      <c r="FT17" s="10">
        <f t="shared" ref="FT17:FU17" si="114">FT16/2%</f>
        <v>0</v>
      </c>
      <c r="FU17" s="10">
        <f t="shared" si="114"/>
        <v>0</v>
      </c>
      <c r="FV17" s="10">
        <f t="shared" ref="FV17" si="115">FV16/2%</f>
        <v>100</v>
      </c>
      <c r="FW17" s="10">
        <f t="shared" ref="FW17:FX17" si="116">FW16/2%</f>
        <v>0</v>
      </c>
      <c r="FX17" s="10">
        <f t="shared" si="116"/>
        <v>0</v>
      </c>
      <c r="FY17" s="10">
        <f t="shared" ref="FY17" si="117">FY16/2%</f>
        <v>100</v>
      </c>
      <c r="FZ17" s="10">
        <f t="shared" ref="FZ17:GA17" si="118">FZ16/2%</f>
        <v>0</v>
      </c>
      <c r="GA17" s="10">
        <f t="shared" si="118"/>
        <v>0</v>
      </c>
      <c r="GB17" s="10">
        <f t="shared" ref="GB17" si="119">GB16/2%</f>
        <v>100</v>
      </c>
      <c r="GC17" s="10">
        <f t="shared" ref="GC17:GD17" si="120">GC16/2%</f>
        <v>0</v>
      </c>
      <c r="GD17" s="10">
        <f t="shared" si="120"/>
        <v>0</v>
      </c>
      <c r="GE17" s="10">
        <f t="shared" ref="GE17" si="121">GE16/2%</f>
        <v>100</v>
      </c>
      <c r="GF17" s="10">
        <f t="shared" ref="GF17:GG17" si="122">GF16/2%</f>
        <v>0</v>
      </c>
      <c r="GG17" s="10">
        <f t="shared" si="122"/>
        <v>0</v>
      </c>
      <c r="GH17" s="10">
        <f t="shared" ref="GH17" si="123">GH16/2%</f>
        <v>100</v>
      </c>
      <c r="GI17" s="10">
        <f t="shared" ref="GI17:GJ17" si="124">GI16/2%</f>
        <v>0</v>
      </c>
      <c r="GJ17" s="10">
        <f t="shared" si="124"/>
        <v>0</v>
      </c>
      <c r="GK17" s="10">
        <f t="shared" ref="GK17" si="125">GK16/2%</f>
        <v>100</v>
      </c>
      <c r="GL17" s="10">
        <f t="shared" ref="GL17:GM17" si="126">GL16/2%</f>
        <v>0</v>
      </c>
      <c r="GM17" s="10">
        <f t="shared" si="126"/>
        <v>0</v>
      </c>
      <c r="GN17" s="10">
        <f t="shared" ref="GN17" si="127">GN16/2%</f>
        <v>100</v>
      </c>
      <c r="GO17" s="10">
        <f t="shared" ref="GO17:GP17" si="128">GO16/2%</f>
        <v>0</v>
      </c>
      <c r="GP17" s="10">
        <f t="shared" si="128"/>
        <v>0</v>
      </c>
      <c r="GQ17" s="10">
        <f t="shared" ref="GQ17" si="129">GQ16/2%</f>
        <v>100</v>
      </c>
      <c r="GR17" s="10">
        <f t="shared" ref="GR17:GS17" si="130">GR16/2%</f>
        <v>0</v>
      </c>
      <c r="GS17" s="10">
        <f t="shared" si="130"/>
        <v>0</v>
      </c>
      <c r="GT17" s="10">
        <f t="shared" ref="GT17" si="131">GT16/2%</f>
        <v>100</v>
      </c>
      <c r="GU17" s="10">
        <f t="shared" ref="GU17:GV17" si="132">GU16/2%</f>
        <v>0</v>
      </c>
      <c r="GV17" s="10">
        <f t="shared" si="132"/>
        <v>100</v>
      </c>
      <c r="GW17" s="10">
        <f t="shared" ref="GW17" si="133">GW16/2%</f>
        <v>0</v>
      </c>
      <c r="GX17" s="10">
        <f t="shared" ref="GX17:GY17" si="134">GX16/2%</f>
        <v>0</v>
      </c>
      <c r="GY17" s="10">
        <f t="shared" si="134"/>
        <v>100</v>
      </c>
      <c r="GZ17" s="10">
        <f t="shared" ref="GZ17" si="135">GZ16/2%</f>
        <v>0</v>
      </c>
      <c r="HA17" s="10">
        <f t="shared" ref="HA17:HB17" si="136">HA16/2%</f>
        <v>0</v>
      </c>
      <c r="HB17" s="10">
        <f t="shared" si="136"/>
        <v>0</v>
      </c>
      <c r="HC17" s="10">
        <f t="shared" ref="HC17" si="137">HC16/2%</f>
        <v>100</v>
      </c>
      <c r="HD17" s="10">
        <f t="shared" ref="HD17:HE17" si="138">HD16/2%</f>
        <v>0</v>
      </c>
      <c r="HE17" s="10">
        <f t="shared" si="138"/>
        <v>0</v>
      </c>
      <c r="HF17" s="10">
        <f t="shared" ref="HF17" si="139">HF16/2%</f>
        <v>100</v>
      </c>
      <c r="HG17" s="10">
        <f t="shared" ref="HG17:HH17" si="140">HG16/2%</f>
        <v>0</v>
      </c>
      <c r="HH17" s="10">
        <f t="shared" si="140"/>
        <v>0</v>
      </c>
      <c r="HI17" s="10">
        <f t="shared" ref="HI17" si="141">HI16/2%</f>
        <v>100</v>
      </c>
      <c r="HJ17" s="10">
        <f t="shared" ref="HJ17:HK17" si="142">HJ16/2%</f>
        <v>0</v>
      </c>
      <c r="HK17" s="10">
        <f t="shared" si="142"/>
        <v>0</v>
      </c>
      <c r="HL17" s="10">
        <f t="shared" ref="HL17" si="143">HL16/2%</f>
        <v>50</v>
      </c>
      <c r="HM17" s="10">
        <f t="shared" ref="HM17:HN17" si="144">HM16/2%</f>
        <v>50</v>
      </c>
      <c r="HN17" s="10">
        <f t="shared" si="144"/>
        <v>100</v>
      </c>
      <c r="HO17" s="10">
        <f t="shared" ref="HO17" si="145">HO16/2%</f>
        <v>0</v>
      </c>
      <c r="HP17" s="10">
        <f t="shared" ref="HP17:HQ17" si="146">HP16/2%</f>
        <v>0</v>
      </c>
      <c r="HQ17" s="10">
        <f t="shared" si="146"/>
        <v>0</v>
      </c>
      <c r="HR17" s="10">
        <f t="shared" ref="HR17" si="147">HR16/2%</f>
        <v>100</v>
      </c>
      <c r="HS17" s="10">
        <f t="shared" ref="HS17:HT17" si="148">HS16/2%</f>
        <v>0</v>
      </c>
      <c r="HT17" s="10">
        <f t="shared" si="148"/>
        <v>100</v>
      </c>
      <c r="HU17" s="10">
        <f t="shared" ref="HU17" si="149">HU16/2%</f>
        <v>0</v>
      </c>
      <c r="HV17" s="10">
        <f t="shared" ref="HV17:HW17" si="150">HV16/2%</f>
        <v>0</v>
      </c>
      <c r="HW17" s="10">
        <f t="shared" si="150"/>
        <v>0</v>
      </c>
      <c r="HX17" s="10">
        <f t="shared" ref="HX17" si="151">HX16/2%</f>
        <v>100</v>
      </c>
      <c r="HY17" s="10">
        <f t="shared" ref="HY17:HZ17" si="152">HY16/2%</f>
        <v>0</v>
      </c>
      <c r="HZ17" s="10">
        <f t="shared" si="152"/>
        <v>0</v>
      </c>
      <c r="IA17" s="10">
        <f t="shared" ref="IA17" si="153">IA16/2%</f>
        <v>100</v>
      </c>
      <c r="IB17" s="10">
        <f t="shared" ref="IB17:IC17" si="154">IB16/2%</f>
        <v>0</v>
      </c>
      <c r="IC17" s="10">
        <f t="shared" si="154"/>
        <v>0</v>
      </c>
      <c r="ID17" s="10">
        <f t="shared" ref="ID17" si="155">ID16/2%</f>
        <v>100</v>
      </c>
      <c r="IE17" s="10">
        <f t="shared" ref="IE17:IF17" si="156">IE16/2%</f>
        <v>0</v>
      </c>
      <c r="IF17" s="10">
        <f t="shared" si="156"/>
        <v>0</v>
      </c>
      <c r="IG17" s="10">
        <f t="shared" ref="IG17" si="157">IG16/2%</f>
        <v>100</v>
      </c>
      <c r="IH17" s="10">
        <f t="shared" ref="IH17:II17" si="158">IH16/2%</f>
        <v>0</v>
      </c>
      <c r="II17" s="10">
        <f t="shared" si="158"/>
        <v>0</v>
      </c>
      <c r="IJ17" s="10">
        <f t="shared" ref="IJ17" si="159">IJ16/2%</f>
        <v>100</v>
      </c>
      <c r="IK17" s="10">
        <f t="shared" ref="IK17:IL17" si="160">IK16/2%</f>
        <v>0</v>
      </c>
      <c r="IL17" s="10">
        <f t="shared" si="160"/>
        <v>100</v>
      </c>
      <c r="IM17" s="10">
        <f t="shared" ref="IM17" si="161">IM16/2%</f>
        <v>0</v>
      </c>
      <c r="IN17" s="10">
        <f t="shared" ref="IN17:IO17" si="162">IN16/2%</f>
        <v>0</v>
      </c>
      <c r="IO17" s="10">
        <f t="shared" si="162"/>
        <v>100</v>
      </c>
      <c r="IP17" s="10">
        <f t="shared" ref="IP17" si="163">IP16/2%</f>
        <v>0</v>
      </c>
      <c r="IQ17" s="10">
        <f t="shared" ref="IQ17:IR17" si="164">IQ16/2%</f>
        <v>0</v>
      </c>
      <c r="IR17" s="10">
        <f t="shared" si="164"/>
        <v>100</v>
      </c>
      <c r="IS17" s="10">
        <f t="shared" ref="IS17" si="165">IS16/2%</f>
        <v>0</v>
      </c>
      <c r="IT17" s="10">
        <f t="shared" ref="IT17:IU17" si="166">IT16/2%</f>
        <v>0</v>
      </c>
      <c r="IU17" s="10">
        <f t="shared" si="166"/>
        <v>0</v>
      </c>
      <c r="IV17" s="10">
        <f t="shared" ref="IV17" si="167">IV16/2%</f>
        <v>100</v>
      </c>
      <c r="IW17" s="10">
        <f t="shared" ref="IW17:IX17" si="168">IW16/2%</f>
        <v>0</v>
      </c>
      <c r="IX17" s="10">
        <f t="shared" si="168"/>
        <v>100</v>
      </c>
      <c r="IY17" s="10">
        <f t="shared" ref="IY17" si="169">IY16/2%</f>
        <v>0</v>
      </c>
      <c r="IZ17" s="10">
        <f t="shared" ref="IZ17:JA17" si="170">IZ16/2%</f>
        <v>0</v>
      </c>
      <c r="JA17" s="10">
        <f t="shared" si="170"/>
        <v>0</v>
      </c>
      <c r="JB17" s="10">
        <f t="shared" ref="JB17" si="171">JB16/2%</f>
        <v>100</v>
      </c>
      <c r="JC17" s="10">
        <f t="shared" ref="JC17:JD17" si="172">JC16/2%</f>
        <v>0</v>
      </c>
      <c r="JD17" s="10">
        <f t="shared" si="172"/>
        <v>0</v>
      </c>
      <c r="JE17" s="10">
        <f t="shared" ref="JE17" si="173">JE16/2%</f>
        <v>100</v>
      </c>
      <c r="JF17" s="10">
        <f t="shared" ref="JF17:JG17" si="174">JF16/2%</f>
        <v>0</v>
      </c>
      <c r="JG17" s="10">
        <f t="shared" si="174"/>
        <v>100</v>
      </c>
      <c r="JH17" s="10">
        <f t="shared" ref="JH17" si="175">JH16/2%</f>
        <v>0</v>
      </c>
      <c r="JI17" s="10">
        <f t="shared" ref="JI17:JJ17" si="176">JI16/2%</f>
        <v>0</v>
      </c>
      <c r="JJ17" s="10">
        <f t="shared" si="176"/>
        <v>0</v>
      </c>
      <c r="JK17" s="10">
        <f t="shared" ref="JK17" si="177">JK16/2%</f>
        <v>100</v>
      </c>
      <c r="JL17" s="10">
        <f t="shared" ref="JL17:JM17" si="178">JL16/2%</f>
        <v>0</v>
      </c>
      <c r="JM17" s="10">
        <f t="shared" si="178"/>
        <v>0</v>
      </c>
      <c r="JN17" s="10">
        <f t="shared" ref="JN17" si="179">JN16/2%</f>
        <v>100</v>
      </c>
      <c r="JO17" s="10">
        <f t="shared" ref="JO17:JP17" si="180">JO16/2%</f>
        <v>0</v>
      </c>
      <c r="JP17" s="10">
        <f t="shared" si="180"/>
        <v>0</v>
      </c>
      <c r="JQ17" s="10">
        <f t="shared" ref="JQ17" si="181">JQ16/2%</f>
        <v>100</v>
      </c>
      <c r="JR17" s="10">
        <f t="shared" ref="JR17:JS17" si="182">JR16/2%</f>
        <v>0</v>
      </c>
      <c r="JS17" s="10">
        <f t="shared" si="182"/>
        <v>0</v>
      </c>
      <c r="JT17" s="10">
        <f t="shared" ref="JT17" si="183">JT16/2%</f>
        <v>100</v>
      </c>
      <c r="JU17" s="10">
        <f t="shared" ref="JU17:JV17" si="184">JU16/2%</f>
        <v>0</v>
      </c>
      <c r="JV17" s="10">
        <f t="shared" si="184"/>
        <v>0</v>
      </c>
      <c r="JW17" s="10">
        <f t="shared" ref="JW17" si="185">JW16/2%</f>
        <v>100</v>
      </c>
      <c r="JX17" s="10">
        <f t="shared" ref="JX17:JY17" si="186">JX16/2%</f>
        <v>0</v>
      </c>
      <c r="JY17" s="10">
        <f t="shared" si="186"/>
        <v>0</v>
      </c>
      <c r="JZ17" s="10">
        <f t="shared" ref="JZ17" si="187">JZ16/2%</f>
        <v>100</v>
      </c>
      <c r="KA17" s="10">
        <f t="shared" ref="KA17:KB17" si="188">KA16/2%</f>
        <v>0</v>
      </c>
      <c r="KB17" s="10">
        <f t="shared" si="188"/>
        <v>0</v>
      </c>
      <c r="KC17" s="10">
        <f t="shared" ref="KC17" si="189">KC16/2%</f>
        <v>0</v>
      </c>
      <c r="KD17" s="10">
        <f t="shared" ref="KD17:KE17" si="190">KD16/2%</f>
        <v>100</v>
      </c>
      <c r="KE17" s="10">
        <f t="shared" si="190"/>
        <v>0</v>
      </c>
      <c r="KF17" s="10">
        <f t="shared" ref="KF17" si="191">KF16/2%</f>
        <v>100</v>
      </c>
      <c r="KG17" s="10">
        <f t="shared" ref="KG17:KH17" si="192">KG16/2%</f>
        <v>0</v>
      </c>
      <c r="KH17" s="10">
        <f t="shared" si="192"/>
        <v>0</v>
      </c>
      <c r="KI17" s="10">
        <f t="shared" ref="KI17" si="193">KI16/2%</f>
        <v>100</v>
      </c>
      <c r="KJ17" s="10">
        <f t="shared" ref="KJ17:KK17" si="194">KJ16/2%</f>
        <v>0</v>
      </c>
      <c r="KK17" s="10">
        <f t="shared" si="194"/>
        <v>0</v>
      </c>
      <c r="KL17" s="10">
        <f t="shared" ref="KL17" si="195">KL16/2%</f>
        <v>100</v>
      </c>
      <c r="KM17" s="10">
        <f t="shared" ref="KM17:KN17" si="196">KM16/2%</f>
        <v>0</v>
      </c>
      <c r="KN17" s="10">
        <f t="shared" si="196"/>
        <v>0</v>
      </c>
      <c r="KO17" s="10">
        <f t="shared" ref="KO17" si="197">KO16/2%</f>
        <v>100</v>
      </c>
      <c r="KP17" s="10">
        <f t="shared" ref="KP17:KQ17" si="198">KP16/2%</f>
        <v>0</v>
      </c>
      <c r="KQ17" s="10">
        <f t="shared" si="198"/>
        <v>0</v>
      </c>
      <c r="KR17" s="10">
        <f t="shared" ref="KR17" si="199">KR16/2%</f>
        <v>100</v>
      </c>
      <c r="KS17" s="10">
        <f t="shared" ref="KS17:KT17" si="200">KS16/2%</f>
        <v>0</v>
      </c>
      <c r="KT17" s="10">
        <f t="shared" si="200"/>
        <v>0</v>
      </c>
      <c r="KU17" s="10">
        <f t="shared" ref="KU17" si="201">KU16/2%</f>
        <v>100</v>
      </c>
      <c r="KV17" s="10">
        <f t="shared" ref="KV17:KW17" si="202">KV16/2%</f>
        <v>0</v>
      </c>
      <c r="KW17" s="10">
        <f t="shared" si="202"/>
        <v>0</v>
      </c>
      <c r="KX17" s="10">
        <f t="shared" ref="KX17" si="203">KX16/2%</f>
        <v>100</v>
      </c>
      <c r="KY17" s="10">
        <f t="shared" ref="KY17:KZ17" si="204">KY16/2%</f>
        <v>0</v>
      </c>
      <c r="KZ17" s="10">
        <f t="shared" si="204"/>
        <v>0</v>
      </c>
      <c r="LA17" s="10">
        <f t="shared" ref="LA17" si="205">LA16/2%</f>
        <v>100</v>
      </c>
      <c r="LB17" s="10">
        <f t="shared" ref="LB17:LC17" si="206">LB16/2%</f>
        <v>0</v>
      </c>
      <c r="LC17" s="10">
        <f t="shared" si="206"/>
        <v>0</v>
      </c>
      <c r="LD17" s="10">
        <f t="shared" ref="LD17" si="207">LD16/2%</f>
        <v>100</v>
      </c>
      <c r="LE17" s="10">
        <f t="shared" ref="LE17" si="208">LE16/2%</f>
        <v>0</v>
      </c>
      <c r="LF17" s="10">
        <f t="shared" ref="LF17:LK17" si="209">LF16/25%</f>
        <v>0</v>
      </c>
      <c r="LG17" s="10">
        <f t="shared" si="209"/>
        <v>0</v>
      </c>
      <c r="LH17" s="10">
        <f t="shared" si="209"/>
        <v>0</v>
      </c>
      <c r="LI17" s="10">
        <f t="shared" si="209"/>
        <v>0</v>
      </c>
      <c r="LJ17" s="10">
        <f t="shared" si="209"/>
        <v>0</v>
      </c>
      <c r="LK17" s="10">
        <f t="shared" si="209"/>
        <v>0</v>
      </c>
      <c r="LL17" s="10">
        <f t="shared" ref="LL17:NW17" si="210">LL16/25%</f>
        <v>0</v>
      </c>
      <c r="LM17" s="10">
        <f t="shared" si="210"/>
        <v>0</v>
      </c>
      <c r="LN17" s="10">
        <f t="shared" si="210"/>
        <v>0</v>
      </c>
      <c r="LO17" s="10">
        <f t="shared" si="210"/>
        <v>0</v>
      </c>
      <c r="LP17" s="10">
        <f t="shared" si="210"/>
        <v>0</v>
      </c>
      <c r="LQ17" s="10">
        <f t="shared" si="210"/>
        <v>0</v>
      </c>
      <c r="LR17" s="10">
        <f t="shared" si="210"/>
        <v>0</v>
      </c>
      <c r="LS17" s="10">
        <f t="shared" si="210"/>
        <v>0</v>
      </c>
      <c r="LT17" s="10">
        <f t="shared" si="210"/>
        <v>0</v>
      </c>
      <c r="LU17" s="10">
        <f t="shared" si="210"/>
        <v>0</v>
      </c>
      <c r="LV17" s="10">
        <f t="shared" si="210"/>
        <v>0</v>
      </c>
      <c r="LW17" s="10">
        <f t="shared" si="210"/>
        <v>0</v>
      </c>
      <c r="LX17" s="10">
        <f t="shared" si="210"/>
        <v>0</v>
      </c>
      <c r="LY17" s="10">
        <f t="shared" si="210"/>
        <v>0</v>
      </c>
      <c r="LZ17" s="10">
        <f t="shared" si="210"/>
        <v>0</v>
      </c>
      <c r="MA17" s="10">
        <f t="shared" si="210"/>
        <v>0</v>
      </c>
      <c r="MB17" s="10">
        <f t="shared" si="210"/>
        <v>0</v>
      </c>
      <c r="MC17" s="10">
        <f t="shared" si="210"/>
        <v>0</v>
      </c>
      <c r="MD17" s="10">
        <f t="shared" si="210"/>
        <v>0</v>
      </c>
      <c r="ME17" s="10">
        <f t="shared" si="210"/>
        <v>0</v>
      </c>
      <c r="MF17" s="10">
        <f t="shared" si="210"/>
        <v>0</v>
      </c>
      <c r="MG17" s="10">
        <f t="shared" si="210"/>
        <v>0</v>
      </c>
      <c r="MH17" s="10">
        <f t="shared" si="210"/>
        <v>0</v>
      </c>
      <c r="MI17" s="10">
        <f t="shared" si="210"/>
        <v>0</v>
      </c>
      <c r="MJ17" s="10">
        <f t="shared" si="210"/>
        <v>0</v>
      </c>
      <c r="MK17" s="10">
        <f t="shared" si="210"/>
        <v>0</v>
      </c>
      <c r="ML17" s="10">
        <f t="shared" si="210"/>
        <v>0</v>
      </c>
      <c r="MM17" s="10">
        <f t="shared" si="210"/>
        <v>0</v>
      </c>
      <c r="MN17" s="10">
        <f t="shared" si="210"/>
        <v>0</v>
      </c>
      <c r="MO17" s="10">
        <f t="shared" si="210"/>
        <v>0</v>
      </c>
      <c r="MP17" s="10">
        <f t="shared" si="210"/>
        <v>0</v>
      </c>
      <c r="MQ17" s="10">
        <f t="shared" si="210"/>
        <v>0</v>
      </c>
      <c r="MR17" s="10">
        <f t="shared" si="210"/>
        <v>0</v>
      </c>
      <c r="MS17" s="10">
        <f t="shared" si="210"/>
        <v>0</v>
      </c>
      <c r="MT17" s="10">
        <f t="shared" si="210"/>
        <v>0</v>
      </c>
      <c r="MU17" s="10">
        <f t="shared" si="210"/>
        <v>0</v>
      </c>
      <c r="MV17" s="10">
        <f t="shared" si="210"/>
        <v>0</v>
      </c>
      <c r="MW17" s="10">
        <f t="shared" si="210"/>
        <v>0</v>
      </c>
      <c r="MX17" s="10">
        <f t="shared" si="210"/>
        <v>0</v>
      </c>
      <c r="MY17" s="10">
        <f t="shared" si="210"/>
        <v>0</v>
      </c>
      <c r="MZ17" s="10">
        <f t="shared" si="210"/>
        <v>0</v>
      </c>
      <c r="NA17" s="10">
        <f t="shared" si="210"/>
        <v>0</v>
      </c>
      <c r="NB17" s="10">
        <f t="shared" si="210"/>
        <v>0</v>
      </c>
      <c r="NC17" s="10">
        <f t="shared" si="210"/>
        <v>0</v>
      </c>
      <c r="ND17" s="10">
        <f t="shared" si="210"/>
        <v>0</v>
      </c>
      <c r="NE17" s="10">
        <f t="shared" si="210"/>
        <v>0</v>
      </c>
      <c r="NF17" s="10">
        <f t="shared" si="210"/>
        <v>0</v>
      </c>
      <c r="NG17" s="10">
        <f t="shared" si="210"/>
        <v>0</v>
      </c>
      <c r="NH17" s="10">
        <f t="shared" si="210"/>
        <v>0</v>
      </c>
      <c r="NI17" s="10">
        <f t="shared" si="210"/>
        <v>0</v>
      </c>
      <c r="NJ17" s="10">
        <f t="shared" si="210"/>
        <v>0</v>
      </c>
      <c r="NK17" s="10">
        <f t="shared" si="210"/>
        <v>0</v>
      </c>
      <c r="NL17" s="10">
        <f t="shared" si="210"/>
        <v>0</v>
      </c>
      <c r="NM17" s="10">
        <f t="shared" si="210"/>
        <v>0</v>
      </c>
      <c r="NN17" s="10">
        <f t="shared" si="210"/>
        <v>0</v>
      </c>
      <c r="NO17" s="10">
        <f t="shared" si="210"/>
        <v>0</v>
      </c>
      <c r="NP17" s="10">
        <f t="shared" si="210"/>
        <v>0</v>
      </c>
      <c r="NQ17" s="10">
        <f t="shared" si="210"/>
        <v>0</v>
      </c>
      <c r="NR17" s="10">
        <f t="shared" si="210"/>
        <v>0</v>
      </c>
      <c r="NS17" s="10">
        <f t="shared" si="210"/>
        <v>0</v>
      </c>
      <c r="NT17" s="10">
        <f t="shared" si="210"/>
        <v>0</v>
      </c>
      <c r="NU17" s="10">
        <f t="shared" si="210"/>
        <v>0</v>
      </c>
      <c r="NV17" s="10">
        <f t="shared" si="210"/>
        <v>0</v>
      </c>
      <c r="NW17" s="10">
        <f t="shared" si="210"/>
        <v>0</v>
      </c>
      <c r="NX17" s="10">
        <f t="shared" ref="NX17:QI17" si="211">NX16/25%</f>
        <v>0</v>
      </c>
      <c r="NY17" s="10">
        <f t="shared" si="211"/>
        <v>0</v>
      </c>
      <c r="NZ17" s="10">
        <f t="shared" si="211"/>
        <v>0</v>
      </c>
      <c r="OA17" s="10">
        <f t="shared" si="211"/>
        <v>0</v>
      </c>
      <c r="OB17" s="10">
        <f t="shared" si="211"/>
        <v>0</v>
      </c>
      <c r="OC17" s="10">
        <f t="shared" si="211"/>
        <v>0</v>
      </c>
      <c r="OD17" s="10">
        <f t="shared" si="211"/>
        <v>0</v>
      </c>
      <c r="OE17" s="10">
        <f t="shared" si="211"/>
        <v>0</v>
      </c>
      <c r="OF17" s="10">
        <f t="shared" si="211"/>
        <v>0</v>
      </c>
      <c r="OG17" s="10">
        <f t="shared" si="211"/>
        <v>0</v>
      </c>
      <c r="OH17" s="10">
        <f t="shared" si="211"/>
        <v>0</v>
      </c>
      <c r="OI17" s="10">
        <f t="shared" si="211"/>
        <v>0</v>
      </c>
      <c r="OJ17" s="10">
        <f t="shared" si="211"/>
        <v>0</v>
      </c>
      <c r="OK17" s="10">
        <f t="shared" si="211"/>
        <v>0</v>
      </c>
      <c r="OL17" s="10">
        <f t="shared" si="211"/>
        <v>0</v>
      </c>
      <c r="OM17" s="10">
        <f t="shared" si="211"/>
        <v>0</v>
      </c>
      <c r="ON17" s="10">
        <f t="shared" si="211"/>
        <v>0</v>
      </c>
      <c r="OO17" s="10">
        <f t="shared" si="211"/>
        <v>0</v>
      </c>
      <c r="OP17" s="10">
        <f t="shared" si="211"/>
        <v>0</v>
      </c>
      <c r="OQ17" s="10">
        <f t="shared" si="211"/>
        <v>0</v>
      </c>
      <c r="OR17" s="10">
        <f t="shared" si="211"/>
        <v>0</v>
      </c>
      <c r="OS17" s="10">
        <f t="shared" si="211"/>
        <v>0</v>
      </c>
      <c r="OT17" s="10">
        <f t="shared" si="211"/>
        <v>0</v>
      </c>
      <c r="OU17" s="10">
        <f t="shared" si="211"/>
        <v>0</v>
      </c>
      <c r="OV17" s="10">
        <f t="shared" si="211"/>
        <v>0</v>
      </c>
      <c r="OW17" s="10">
        <f t="shared" si="211"/>
        <v>0</v>
      </c>
      <c r="OX17" s="10">
        <f t="shared" si="211"/>
        <v>0</v>
      </c>
      <c r="OY17" s="10">
        <f t="shared" si="211"/>
        <v>0</v>
      </c>
      <c r="OZ17" s="10">
        <f t="shared" si="211"/>
        <v>0</v>
      </c>
      <c r="PA17" s="10">
        <f t="shared" si="211"/>
        <v>0</v>
      </c>
      <c r="PB17" s="10">
        <f t="shared" si="211"/>
        <v>0</v>
      </c>
      <c r="PC17" s="10">
        <f t="shared" si="211"/>
        <v>0</v>
      </c>
      <c r="PD17" s="10">
        <f t="shared" si="211"/>
        <v>0</v>
      </c>
      <c r="PE17" s="10">
        <f t="shared" si="211"/>
        <v>0</v>
      </c>
      <c r="PF17" s="10">
        <f t="shared" si="211"/>
        <v>0</v>
      </c>
      <c r="PG17" s="10">
        <f t="shared" si="211"/>
        <v>0</v>
      </c>
      <c r="PH17" s="10">
        <f t="shared" si="211"/>
        <v>0</v>
      </c>
      <c r="PI17" s="10">
        <f t="shared" si="211"/>
        <v>0</v>
      </c>
      <c r="PJ17" s="10">
        <f t="shared" si="211"/>
        <v>0</v>
      </c>
      <c r="PK17" s="10">
        <f t="shared" si="211"/>
        <v>0</v>
      </c>
      <c r="PL17" s="10">
        <f t="shared" si="211"/>
        <v>0</v>
      </c>
      <c r="PM17" s="10">
        <f t="shared" si="211"/>
        <v>0</v>
      </c>
      <c r="PN17" s="10">
        <f t="shared" si="211"/>
        <v>0</v>
      </c>
      <c r="PO17" s="10">
        <f t="shared" si="211"/>
        <v>0</v>
      </c>
      <c r="PP17" s="10">
        <f t="shared" si="211"/>
        <v>0</v>
      </c>
      <c r="PQ17" s="10">
        <f t="shared" si="211"/>
        <v>0</v>
      </c>
      <c r="PR17" s="10">
        <f t="shared" si="211"/>
        <v>0</v>
      </c>
      <c r="PS17" s="10">
        <f t="shared" si="211"/>
        <v>0</v>
      </c>
      <c r="PT17" s="10">
        <f t="shared" si="211"/>
        <v>0</v>
      </c>
      <c r="PU17" s="10">
        <f t="shared" si="211"/>
        <v>0</v>
      </c>
      <c r="PV17" s="10">
        <f t="shared" si="211"/>
        <v>0</v>
      </c>
      <c r="PW17" s="10">
        <f t="shared" si="211"/>
        <v>0</v>
      </c>
      <c r="PX17" s="10">
        <f t="shared" si="211"/>
        <v>0</v>
      </c>
      <c r="PY17" s="10">
        <f t="shared" si="211"/>
        <v>0</v>
      </c>
      <c r="PZ17" s="10">
        <f t="shared" si="211"/>
        <v>0</v>
      </c>
      <c r="QA17" s="10">
        <f t="shared" si="211"/>
        <v>0</v>
      </c>
      <c r="QB17" s="10">
        <f t="shared" si="211"/>
        <v>0</v>
      </c>
      <c r="QC17" s="10">
        <f t="shared" si="211"/>
        <v>0</v>
      </c>
      <c r="QD17" s="10">
        <f t="shared" si="211"/>
        <v>0</v>
      </c>
      <c r="QE17" s="10">
        <f t="shared" si="211"/>
        <v>0</v>
      </c>
      <c r="QF17" s="10">
        <f t="shared" si="211"/>
        <v>0</v>
      </c>
      <c r="QG17" s="10">
        <f t="shared" si="211"/>
        <v>0</v>
      </c>
      <c r="QH17" s="10">
        <f t="shared" si="211"/>
        <v>0</v>
      </c>
      <c r="QI17" s="10">
        <f t="shared" si="211"/>
        <v>0</v>
      </c>
      <c r="QJ17" s="10">
        <f t="shared" ref="QJ17:SU17" si="212">QJ16/25%</f>
        <v>0</v>
      </c>
      <c r="QK17" s="10">
        <f t="shared" si="212"/>
        <v>0</v>
      </c>
      <c r="QL17" s="10">
        <f t="shared" si="212"/>
        <v>0</v>
      </c>
      <c r="QM17" s="10">
        <f t="shared" si="212"/>
        <v>0</v>
      </c>
      <c r="QN17" s="10">
        <f t="shared" si="212"/>
        <v>0</v>
      </c>
      <c r="QO17" s="10">
        <f t="shared" si="212"/>
        <v>0</v>
      </c>
      <c r="QP17" s="10">
        <f t="shared" si="212"/>
        <v>0</v>
      </c>
      <c r="QQ17" s="10">
        <f t="shared" si="212"/>
        <v>0</v>
      </c>
      <c r="QR17" s="10">
        <f t="shared" si="212"/>
        <v>0</v>
      </c>
      <c r="QS17" s="10">
        <f t="shared" si="212"/>
        <v>0</v>
      </c>
      <c r="QT17" s="10">
        <f t="shared" si="212"/>
        <v>0</v>
      </c>
      <c r="QU17" s="10">
        <f t="shared" si="212"/>
        <v>0</v>
      </c>
      <c r="QV17" s="10">
        <f t="shared" si="212"/>
        <v>0</v>
      </c>
      <c r="QW17" s="10">
        <f t="shared" si="212"/>
        <v>0</v>
      </c>
      <c r="QX17" s="10">
        <f t="shared" si="212"/>
        <v>0</v>
      </c>
      <c r="QY17" s="10">
        <f t="shared" si="212"/>
        <v>0</v>
      </c>
      <c r="QZ17" s="10">
        <f t="shared" si="212"/>
        <v>0</v>
      </c>
      <c r="RA17" s="10">
        <f t="shared" si="212"/>
        <v>0</v>
      </c>
      <c r="RB17" s="10">
        <f t="shared" si="212"/>
        <v>0</v>
      </c>
      <c r="RC17" s="10">
        <f t="shared" si="212"/>
        <v>0</v>
      </c>
      <c r="RD17" s="10">
        <f t="shared" si="212"/>
        <v>0</v>
      </c>
      <c r="RE17" s="10">
        <f t="shared" si="212"/>
        <v>0</v>
      </c>
      <c r="RF17" s="10">
        <f t="shared" si="212"/>
        <v>0</v>
      </c>
      <c r="RG17" s="10">
        <f t="shared" si="212"/>
        <v>0</v>
      </c>
      <c r="RH17" s="10">
        <f t="shared" si="212"/>
        <v>0</v>
      </c>
      <c r="RI17" s="10">
        <f t="shared" si="212"/>
        <v>0</v>
      </c>
      <c r="RJ17" s="10">
        <f t="shared" si="212"/>
        <v>0</v>
      </c>
      <c r="RK17" s="10">
        <f t="shared" si="212"/>
        <v>0</v>
      </c>
      <c r="RL17" s="10">
        <f t="shared" si="212"/>
        <v>0</v>
      </c>
      <c r="RM17" s="10">
        <f t="shared" si="212"/>
        <v>0</v>
      </c>
      <c r="RN17" s="10">
        <f t="shared" si="212"/>
        <v>0</v>
      </c>
      <c r="RO17" s="10">
        <f t="shared" si="212"/>
        <v>0</v>
      </c>
      <c r="RP17" s="10">
        <f t="shared" si="212"/>
        <v>0</v>
      </c>
      <c r="RQ17" s="10">
        <f t="shared" si="212"/>
        <v>0</v>
      </c>
      <c r="RR17" s="10">
        <f t="shared" si="212"/>
        <v>0</v>
      </c>
      <c r="RS17" s="10">
        <f t="shared" si="212"/>
        <v>0</v>
      </c>
      <c r="RT17" s="10">
        <f t="shared" si="212"/>
        <v>0</v>
      </c>
      <c r="RU17" s="10">
        <f t="shared" si="212"/>
        <v>0</v>
      </c>
      <c r="RV17" s="10">
        <f t="shared" si="212"/>
        <v>0</v>
      </c>
      <c r="RW17" s="10">
        <f t="shared" si="212"/>
        <v>0</v>
      </c>
      <c r="RX17" s="10">
        <f t="shared" si="212"/>
        <v>0</v>
      </c>
      <c r="RY17" s="10">
        <f t="shared" si="212"/>
        <v>0</v>
      </c>
      <c r="RZ17" s="10">
        <f t="shared" si="212"/>
        <v>0</v>
      </c>
      <c r="SA17" s="10">
        <f t="shared" si="212"/>
        <v>0</v>
      </c>
      <c r="SB17" s="10">
        <f t="shared" si="212"/>
        <v>0</v>
      </c>
      <c r="SC17" s="10">
        <f t="shared" si="212"/>
        <v>0</v>
      </c>
      <c r="SD17" s="10">
        <f t="shared" si="212"/>
        <v>0</v>
      </c>
      <c r="SE17" s="10">
        <f t="shared" si="212"/>
        <v>0</v>
      </c>
      <c r="SF17" s="10">
        <f t="shared" si="212"/>
        <v>0</v>
      </c>
      <c r="SG17" s="10">
        <f t="shared" si="212"/>
        <v>0</v>
      </c>
      <c r="SH17" s="10">
        <f t="shared" si="212"/>
        <v>0</v>
      </c>
      <c r="SI17" s="10">
        <f t="shared" si="212"/>
        <v>0</v>
      </c>
      <c r="SJ17" s="10">
        <f t="shared" si="212"/>
        <v>0</v>
      </c>
      <c r="SK17" s="10">
        <f t="shared" si="212"/>
        <v>0</v>
      </c>
      <c r="SL17" s="10">
        <f t="shared" si="212"/>
        <v>0</v>
      </c>
      <c r="SM17" s="10">
        <f t="shared" si="212"/>
        <v>0</v>
      </c>
      <c r="SN17" s="10">
        <f t="shared" si="212"/>
        <v>0</v>
      </c>
      <c r="SO17" s="10">
        <f t="shared" si="212"/>
        <v>0</v>
      </c>
      <c r="SP17" s="10">
        <f t="shared" si="212"/>
        <v>0</v>
      </c>
      <c r="SQ17" s="10">
        <f t="shared" si="212"/>
        <v>0</v>
      </c>
      <c r="SR17" s="10">
        <f t="shared" si="212"/>
        <v>0</v>
      </c>
      <c r="SS17" s="10">
        <f t="shared" si="212"/>
        <v>0</v>
      </c>
      <c r="ST17" s="10">
        <f t="shared" si="212"/>
        <v>0</v>
      </c>
      <c r="SU17" s="10">
        <f t="shared" si="212"/>
        <v>0</v>
      </c>
      <c r="SV17" s="10">
        <f t="shared" ref="SV17:VG17" si="213">SV16/25%</f>
        <v>0</v>
      </c>
      <c r="SW17" s="10">
        <f t="shared" si="213"/>
        <v>0</v>
      </c>
      <c r="SX17" s="10">
        <f t="shared" si="213"/>
        <v>0</v>
      </c>
      <c r="SY17" s="10">
        <f t="shared" si="213"/>
        <v>0</v>
      </c>
      <c r="SZ17" s="10">
        <f t="shared" si="213"/>
        <v>0</v>
      </c>
      <c r="TA17" s="10">
        <f t="shared" si="213"/>
        <v>0</v>
      </c>
      <c r="TB17" s="10">
        <f t="shared" si="213"/>
        <v>0</v>
      </c>
      <c r="TC17" s="10">
        <f t="shared" si="213"/>
        <v>0</v>
      </c>
      <c r="TD17" s="10">
        <f t="shared" si="213"/>
        <v>0</v>
      </c>
      <c r="TE17" s="10">
        <f t="shared" si="213"/>
        <v>0</v>
      </c>
      <c r="TF17" s="10">
        <f t="shared" si="213"/>
        <v>0</v>
      </c>
      <c r="TG17" s="10">
        <f t="shared" si="213"/>
        <v>0</v>
      </c>
      <c r="TH17" s="10">
        <f t="shared" si="213"/>
        <v>0</v>
      </c>
      <c r="TI17" s="10">
        <f t="shared" si="213"/>
        <v>0</v>
      </c>
      <c r="TJ17" s="10">
        <f t="shared" si="213"/>
        <v>0</v>
      </c>
      <c r="TK17" s="10">
        <f t="shared" si="213"/>
        <v>0</v>
      </c>
      <c r="TL17" s="10">
        <f t="shared" si="213"/>
        <v>0</v>
      </c>
      <c r="TM17" s="10">
        <f t="shared" si="213"/>
        <v>0</v>
      </c>
      <c r="TN17" s="10">
        <f t="shared" si="213"/>
        <v>0</v>
      </c>
      <c r="TO17" s="10">
        <f t="shared" si="213"/>
        <v>0</v>
      </c>
      <c r="TP17" s="10">
        <f t="shared" si="213"/>
        <v>0</v>
      </c>
      <c r="TQ17" s="10">
        <f t="shared" si="213"/>
        <v>0</v>
      </c>
      <c r="TR17" s="10">
        <f t="shared" si="213"/>
        <v>0</v>
      </c>
      <c r="TS17" s="10">
        <f t="shared" si="213"/>
        <v>0</v>
      </c>
      <c r="TT17" s="10">
        <f t="shared" si="213"/>
        <v>0</v>
      </c>
      <c r="TU17" s="10">
        <f t="shared" si="213"/>
        <v>0</v>
      </c>
      <c r="TV17" s="10">
        <f t="shared" si="213"/>
        <v>0</v>
      </c>
      <c r="TW17" s="10">
        <f t="shared" si="213"/>
        <v>0</v>
      </c>
      <c r="TX17" s="10">
        <f t="shared" si="213"/>
        <v>0</v>
      </c>
      <c r="TY17" s="10">
        <f t="shared" si="213"/>
        <v>0</v>
      </c>
      <c r="TZ17" s="10">
        <f t="shared" si="213"/>
        <v>0</v>
      </c>
      <c r="UA17" s="10">
        <f t="shared" si="213"/>
        <v>0</v>
      </c>
      <c r="UB17" s="10">
        <f t="shared" si="213"/>
        <v>0</v>
      </c>
      <c r="UC17" s="10">
        <f t="shared" si="213"/>
        <v>0</v>
      </c>
      <c r="UD17" s="10">
        <f t="shared" si="213"/>
        <v>0</v>
      </c>
      <c r="UE17" s="10">
        <f t="shared" si="213"/>
        <v>0</v>
      </c>
      <c r="UF17" s="10">
        <f t="shared" si="213"/>
        <v>0</v>
      </c>
      <c r="UG17" s="10">
        <f t="shared" si="213"/>
        <v>0</v>
      </c>
      <c r="UH17" s="10">
        <f t="shared" si="213"/>
        <v>0</v>
      </c>
      <c r="UI17" s="10">
        <f t="shared" si="213"/>
        <v>0</v>
      </c>
      <c r="UJ17" s="10">
        <f t="shared" si="213"/>
        <v>0</v>
      </c>
      <c r="UK17" s="10">
        <f t="shared" si="213"/>
        <v>0</v>
      </c>
      <c r="UL17" s="10">
        <f t="shared" si="213"/>
        <v>0</v>
      </c>
      <c r="UM17" s="10">
        <f t="shared" si="213"/>
        <v>0</v>
      </c>
      <c r="UN17" s="10">
        <f t="shared" si="213"/>
        <v>0</v>
      </c>
      <c r="UO17" s="10">
        <f t="shared" si="213"/>
        <v>0</v>
      </c>
      <c r="UP17" s="10">
        <f t="shared" si="213"/>
        <v>0</v>
      </c>
      <c r="UQ17" s="10">
        <f t="shared" si="213"/>
        <v>0</v>
      </c>
      <c r="UR17" s="10">
        <f t="shared" si="213"/>
        <v>0</v>
      </c>
      <c r="US17" s="10">
        <f t="shared" si="213"/>
        <v>0</v>
      </c>
      <c r="UT17" s="10">
        <f t="shared" si="213"/>
        <v>0</v>
      </c>
      <c r="UU17" s="10">
        <f t="shared" si="213"/>
        <v>0</v>
      </c>
      <c r="UV17" s="10">
        <f t="shared" si="213"/>
        <v>0</v>
      </c>
      <c r="UW17" s="10">
        <f t="shared" si="213"/>
        <v>0</v>
      </c>
      <c r="UX17" s="10">
        <f t="shared" si="213"/>
        <v>0</v>
      </c>
      <c r="UY17" s="10">
        <f t="shared" si="213"/>
        <v>0</v>
      </c>
      <c r="UZ17" s="10">
        <f t="shared" si="213"/>
        <v>0</v>
      </c>
      <c r="VA17" s="10">
        <f t="shared" si="213"/>
        <v>0</v>
      </c>
      <c r="VB17" s="10">
        <f t="shared" si="213"/>
        <v>0</v>
      </c>
      <c r="VC17" s="10">
        <f t="shared" si="213"/>
        <v>0</v>
      </c>
      <c r="VD17" s="10">
        <f t="shared" si="213"/>
        <v>0</v>
      </c>
      <c r="VE17" s="10">
        <f t="shared" si="213"/>
        <v>0</v>
      </c>
      <c r="VF17" s="10">
        <f t="shared" si="213"/>
        <v>0</v>
      </c>
      <c r="VG17" s="10">
        <f t="shared" si="213"/>
        <v>0</v>
      </c>
      <c r="VH17" s="10">
        <f t="shared" ref="VH17:XS17" si="214">VH16/25%</f>
        <v>0</v>
      </c>
      <c r="VI17" s="10">
        <f t="shared" si="214"/>
        <v>0</v>
      </c>
      <c r="VJ17" s="10">
        <f t="shared" si="214"/>
        <v>0</v>
      </c>
      <c r="VK17" s="10">
        <f t="shared" si="214"/>
        <v>0</v>
      </c>
      <c r="VL17" s="10">
        <f t="shared" si="214"/>
        <v>0</v>
      </c>
      <c r="VM17" s="10">
        <f t="shared" si="214"/>
        <v>0</v>
      </c>
      <c r="VN17" s="10">
        <f t="shared" si="214"/>
        <v>0</v>
      </c>
      <c r="VO17" s="10">
        <f t="shared" si="214"/>
        <v>0</v>
      </c>
      <c r="VP17" s="10">
        <f t="shared" si="214"/>
        <v>0</v>
      </c>
      <c r="VQ17" s="10">
        <f t="shared" si="214"/>
        <v>0</v>
      </c>
      <c r="VR17" s="10">
        <f t="shared" si="214"/>
        <v>0</v>
      </c>
      <c r="VS17" s="10">
        <f t="shared" si="214"/>
        <v>0</v>
      </c>
      <c r="VT17" s="10">
        <f t="shared" si="214"/>
        <v>0</v>
      </c>
      <c r="VU17" s="10">
        <f t="shared" si="214"/>
        <v>0</v>
      </c>
      <c r="VV17" s="10">
        <f t="shared" si="214"/>
        <v>0</v>
      </c>
      <c r="VW17" s="10">
        <f t="shared" si="214"/>
        <v>0</v>
      </c>
      <c r="VX17" s="10">
        <f t="shared" si="214"/>
        <v>0</v>
      </c>
      <c r="VY17" s="10">
        <f t="shared" si="214"/>
        <v>0</v>
      </c>
      <c r="VZ17" s="10">
        <f t="shared" si="214"/>
        <v>0</v>
      </c>
      <c r="WA17" s="10">
        <f t="shared" si="214"/>
        <v>0</v>
      </c>
      <c r="WB17" s="10">
        <f t="shared" si="214"/>
        <v>0</v>
      </c>
      <c r="WC17" s="10">
        <f t="shared" si="214"/>
        <v>0</v>
      </c>
      <c r="WD17" s="10">
        <f t="shared" si="214"/>
        <v>0</v>
      </c>
      <c r="WE17" s="10">
        <f t="shared" si="214"/>
        <v>0</v>
      </c>
      <c r="WF17" s="10">
        <f t="shared" si="214"/>
        <v>0</v>
      </c>
      <c r="WG17" s="10">
        <f t="shared" si="214"/>
        <v>0</v>
      </c>
      <c r="WH17" s="10">
        <f t="shared" si="214"/>
        <v>0</v>
      </c>
      <c r="WI17" s="10">
        <f t="shared" si="214"/>
        <v>0</v>
      </c>
      <c r="WJ17" s="10">
        <f t="shared" si="214"/>
        <v>0</v>
      </c>
      <c r="WK17" s="10">
        <f t="shared" si="214"/>
        <v>0</v>
      </c>
      <c r="WL17" s="10">
        <f t="shared" si="214"/>
        <v>0</v>
      </c>
      <c r="WM17" s="10">
        <f t="shared" si="214"/>
        <v>0</v>
      </c>
      <c r="WN17" s="10">
        <f t="shared" si="214"/>
        <v>0</v>
      </c>
      <c r="WO17" s="10">
        <f t="shared" si="214"/>
        <v>0</v>
      </c>
      <c r="WP17" s="10">
        <f t="shared" si="214"/>
        <v>0</v>
      </c>
      <c r="WQ17" s="10">
        <f t="shared" si="214"/>
        <v>0</v>
      </c>
      <c r="WR17" s="10">
        <f t="shared" si="214"/>
        <v>0</v>
      </c>
      <c r="WS17" s="10">
        <f t="shared" si="214"/>
        <v>0</v>
      </c>
      <c r="WT17" s="10">
        <f t="shared" si="214"/>
        <v>0</v>
      </c>
      <c r="WU17" s="10">
        <f t="shared" si="214"/>
        <v>0</v>
      </c>
      <c r="WV17" s="10">
        <f t="shared" si="214"/>
        <v>0</v>
      </c>
      <c r="WW17" s="10">
        <f t="shared" si="214"/>
        <v>0</v>
      </c>
      <c r="WX17" s="10">
        <f t="shared" si="214"/>
        <v>0</v>
      </c>
      <c r="WY17" s="10">
        <f t="shared" si="214"/>
        <v>0</v>
      </c>
      <c r="WZ17" s="10">
        <f t="shared" si="214"/>
        <v>0</v>
      </c>
      <c r="XA17" s="10">
        <f t="shared" si="214"/>
        <v>0</v>
      </c>
      <c r="XB17" s="10">
        <f t="shared" si="214"/>
        <v>0</v>
      </c>
      <c r="XC17" s="10">
        <f t="shared" si="214"/>
        <v>0</v>
      </c>
      <c r="XD17" s="10">
        <f t="shared" si="214"/>
        <v>0</v>
      </c>
      <c r="XE17" s="10">
        <f t="shared" si="214"/>
        <v>0</v>
      </c>
      <c r="XF17" s="10">
        <f t="shared" si="214"/>
        <v>0</v>
      </c>
      <c r="XG17" s="10">
        <f t="shared" si="214"/>
        <v>0</v>
      </c>
      <c r="XH17" s="10">
        <f t="shared" si="214"/>
        <v>0</v>
      </c>
      <c r="XI17" s="10">
        <f t="shared" si="214"/>
        <v>0</v>
      </c>
      <c r="XJ17" s="10">
        <f t="shared" si="214"/>
        <v>0</v>
      </c>
      <c r="XK17" s="10">
        <f t="shared" si="214"/>
        <v>0</v>
      </c>
      <c r="XL17" s="10">
        <f t="shared" si="214"/>
        <v>0</v>
      </c>
      <c r="XM17" s="10">
        <f t="shared" si="214"/>
        <v>0</v>
      </c>
      <c r="XN17" s="10">
        <f t="shared" si="214"/>
        <v>0</v>
      </c>
      <c r="XO17" s="10">
        <f t="shared" si="214"/>
        <v>0</v>
      </c>
      <c r="XP17" s="10">
        <f t="shared" si="214"/>
        <v>0</v>
      </c>
      <c r="XQ17" s="10">
        <f t="shared" si="214"/>
        <v>0</v>
      </c>
      <c r="XR17" s="10">
        <f t="shared" si="214"/>
        <v>0</v>
      </c>
      <c r="XS17" s="10">
        <f t="shared" si="214"/>
        <v>0</v>
      </c>
      <c r="XT17" s="10">
        <f t="shared" ref="XT17:ZP17" si="215">XT16/25%</f>
        <v>0</v>
      </c>
      <c r="XU17" s="10">
        <f t="shared" si="215"/>
        <v>0</v>
      </c>
      <c r="XV17" s="10">
        <f t="shared" si="215"/>
        <v>0</v>
      </c>
      <c r="XW17" s="10">
        <f t="shared" si="215"/>
        <v>0</v>
      </c>
      <c r="XX17" s="10">
        <f t="shared" si="215"/>
        <v>0</v>
      </c>
      <c r="XY17" s="10">
        <f t="shared" si="215"/>
        <v>0</v>
      </c>
      <c r="XZ17" s="10">
        <f t="shared" si="215"/>
        <v>0</v>
      </c>
      <c r="YA17" s="10">
        <f t="shared" si="215"/>
        <v>0</v>
      </c>
      <c r="YB17" s="10">
        <f t="shared" si="215"/>
        <v>0</v>
      </c>
      <c r="YC17" s="10">
        <f t="shared" si="215"/>
        <v>0</v>
      </c>
      <c r="YD17" s="10">
        <f t="shared" si="215"/>
        <v>0</v>
      </c>
      <c r="YE17" s="10">
        <f t="shared" si="215"/>
        <v>0</v>
      </c>
      <c r="YF17" s="10">
        <f t="shared" si="215"/>
        <v>0</v>
      </c>
      <c r="YG17" s="10">
        <f t="shared" si="215"/>
        <v>0</v>
      </c>
      <c r="YH17" s="10">
        <f t="shared" si="215"/>
        <v>0</v>
      </c>
      <c r="YI17" s="10">
        <f t="shared" si="215"/>
        <v>0</v>
      </c>
      <c r="YJ17" s="10">
        <f t="shared" si="215"/>
        <v>0</v>
      </c>
      <c r="YK17" s="10">
        <f t="shared" si="215"/>
        <v>0</v>
      </c>
      <c r="YL17" s="10">
        <f t="shared" si="215"/>
        <v>0</v>
      </c>
      <c r="YM17" s="10">
        <f t="shared" si="215"/>
        <v>0</v>
      </c>
      <c r="YN17" s="10">
        <f t="shared" si="215"/>
        <v>0</v>
      </c>
      <c r="YO17" s="10">
        <f t="shared" si="215"/>
        <v>0</v>
      </c>
      <c r="YP17" s="10">
        <f t="shared" si="215"/>
        <v>0</v>
      </c>
      <c r="YQ17" s="10">
        <f t="shared" si="215"/>
        <v>0</v>
      </c>
      <c r="YR17" s="10">
        <f t="shared" si="215"/>
        <v>0</v>
      </c>
      <c r="YS17" s="10">
        <f t="shared" si="215"/>
        <v>0</v>
      </c>
      <c r="YT17" s="10">
        <f t="shared" si="215"/>
        <v>0</v>
      </c>
      <c r="YU17" s="10">
        <f t="shared" si="215"/>
        <v>0</v>
      </c>
      <c r="YV17" s="10">
        <f t="shared" si="215"/>
        <v>0</v>
      </c>
      <c r="YW17" s="10">
        <f t="shared" si="215"/>
        <v>0</v>
      </c>
      <c r="YX17" s="10">
        <f t="shared" si="215"/>
        <v>0</v>
      </c>
      <c r="YY17" s="10">
        <f t="shared" si="215"/>
        <v>0</v>
      </c>
      <c r="YZ17" s="10">
        <f t="shared" si="215"/>
        <v>0</v>
      </c>
      <c r="ZA17" s="10">
        <f t="shared" si="215"/>
        <v>0</v>
      </c>
      <c r="ZB17" s="10">
        <f t="shared" si="215"/>
        <v>0</v>
      </c>
      <c r="ZC17" s="10">
        <f t="shared" si="215"/>
        <v>0</v>
      </c>
      <c r="ZD17" s="10">
        <f t="shared" si="215"/>
        <v>0</v>
      </c>
      <c r="ZE17" s="10">
        <f t="shared" si="215"/>
        <v>0</v>
      </c>
      <c r="ZF17" s="10">
        <f t="shared" si="215"/>
        <v>0</v>
      </c>
      <c r="ZG17" s="10">
        <f t="shared" si="215"/>
        <v>0</v>
      </c>
      <c r="ZH17" s="10">
        <f t="shared" si="215"/>
        <v>0</v>
      </c>
      <c r="ZI17" s="10">
        <f t="shared" si="215"/>
        <v>0</v>
      </c>
      <c r="ZJ17" s="10">
        <f t="shared" si="215"/>
        <v>0</v>
      </c>
      <c r="ZK17" s="10">
        <f t="shared" si="215"/>
        <v>0</v>
      </c>
      <c r="ZL17" s="10">
        <f t="shared" si="215"/>
        <v>0</v>
      </c>
      <c r="ZM17" s="10">
        <f t="shared" si="215"/>
        <v>0</v>
      </c>
      <c r="ZN17" s="10">
        <f t="shared" si="215"/>
        <v>0</v>
      </c>
      <c r="ZO17" s="10">
        <f t="shared" si="215"/>
        <v>0</v>
      </c>
      <c r="ZP17" s="10">
        <f t="shared" si="215"/>
        <v>0</v>
      </c>
    </row>
    <row r="19" spans="1:692" x14ac:dyDescent="0.25">
      <c r="B19" s="11" t="s">
        <v>1025</v>
      </c>
    </row>
    <row r="20" spans="1:692" x14ac:dyDescent="0.25">
      <c r="B20" t="s">
        <v>1026</v>
      </c>
      <c r="C20" t="s">
        <v>1029</v>
      </c>
      <c r="D20">
        <f>(C17+F17+I17+L17+O17+R17+U17+X17+AA17+AD17+AG17+AJ17+AM17+AP17+AS17+AV17+AY17+BB17+BE17)/19</f>
        <v>52.631578947368418</v>
      </c>
      <c r="E20">
        <f>D20/100*2</f>
        <v>1.0526315789473684</v>
      </c>
    </row>
    <row r="21" spans="1:692" x14ac:dyDescent="0.25">
      <c r="B21" t="s">
        <v>1027</v>
      </c>
      <c r="C21" t="s">
        <v>1029</v>
      </c>
      <c r="D21">
        <f>(D17+G17+J17+M17+P17+S17+V17+AB17+AE17+AH17+AK17+AN17+AQ17+AW17+AZ17+BC17+BF17)/19</f>
        <v>36.842105263157897</v>
      </c>
      <c r="E21">
        <f t="shared" ref="E21:E22" si="216">D21/100*2</f>
        <v>0.73684210526315796</v>
      </c>
    </row>
    <row r="22" spans="1:692" x14ac:dyDescent="0.25">
      <c r="B22" t="s">
        <v>1028</v>
      </c>
      <c r="C22" t="s">
        <v>1029</v>
      </c>
      <c r="D22">
        <f>(E17+H17+K17+N17+Q17+T17+W17+Z17+AC17+AF17+AI17+AL17+AO17+AR17+AU17+AX17+BA17+BD17+BG17)/19</f>
        <v>31.578947368421051</v>
      </c>
      <c r="E22">
        <f t="shared" si="216"/>
        <v>0.63157894736842102</v>
      </c>
    </row>
    <row r="24" spans="1:692" x14ac:dyDescent="0.25">
      <c r="B24" t="s">
        <v>1026</v>
      </c>
      <c r="C24" t="s">
        <v>1030</v>
      </c>
      <c r="D24">
        <f>(BH17+BK17+BN17+BQ17+BT17+BW17+BZ17+CC17+CF17+CI17+CL17+CO17+CR17+CU17+CX17+DA17+DD17+DG17+DJ17+DM17)/20</f>
        <v>15</v>
      </c>
      <c r="E24">
        <f>D24/100*2</f>
        <v>0.3</v>
      </c>
    </row>
    <row r="25" spans="1:692" x14ac:dyDescent="0.25">
      <c r="B25" t="s">
        <v>1027</v>
      </c>
      <c r="C25" t="s">
        <v>1030</v>
      </c>
      <c r="D25">
        <f>(BI17+BL17+BO17+BR17+BU17+BX17+CA17+CD17+CG17+CJ17+CM17+CP17+CS17+CV17+CY17+DB17+DE17+DH17+DK17+DN17)/20</f>
        <v>70</v>
      </c>
      <c r="E25">
        <f t="shared" ref="E25:E26" si="217">D25/100*2</f>
        <v>1.4</v>
      </c>
    </row>
    <row r="26" spans="1:692" x14ac:dyDescent="0.25">
      <c r="B26" t="s">
        <v>1028</v>
      </c>
      <c r="C26" t="s">
        <v>1030</v>
      </c>
      <c r="D26">
        <f>(BJ17+BM17+BP17+BS17+BV17+BY17+CB17+CE17+CH17+CK17+CN17+CQ17+CT17+CW17+CZ17+DC17+DF17+DI17+DL17+DO17)/20</f>
        <v>15</v>
      </c>
      <c r="E26">
        <f t="shared" si="217"/>
        <v>0.3</v>
      </c>
    </row>
    <row r="28" spans="1:692" x14ac:dyDescent="0.25">
      <c r="B28" t="s">
        <v>1026</v>
      </c>
      <c r="C28" t="s">
        <v>1031</v>
      </c>
      <c r="D28">
        <f>(DP17+DS17+DV17+DY17+EB17+EE17+EH17+EK17+EN17)/9</f>
        <v>22.222222222222221</v>
      </c>
      <c r="E28">
        <f>D28/100*2</f>
        <v>0.44444444444444442</v>
      </c>
    </row>
    <row r="29" spans="1:692" x14ac:dyDescent="0.25">
      <c r="B29" t="s">
        <v>1027</v>
      </c>
      <c r="C29" t="s">
        <v>1031</v>
      </c>
      <c r="D29">
        <f>(DQ17+DT17+DW17+DZ17+EC17+EF17+EI17+EL17+EO17)/9</f>
        <v>77.777777777777771</v>
      </c>
      <c r="E29">
        <f t="shared" ref="E29:E30" si="218">D29/100*2</f>
        <v>1.5555555555555554</v>
      </c>
    </row>
    <row r="30" spans="1:692" x14ac:dyDescent="0.25">
      <c r="B30" t="s">
        <v>1028</v>
      </c>
      <c r="C30" t="s">
        <v>1031</v>
      </c>
      <c r="D30">
        <f>(DR17+DU17+EA17+ED17+EG17+EJ17+EM17+EP17)/9</f>
        <v>0</v>
      </c>
      <c r="E30">
        <f t="shared" si="218"/>
        <v>0</v>
      </c>
    </row>
    <row r="32" spans="1:692" x14ac:dyDescent="0.25">
      <c r="B32" t="s">
        <v>1026</v>
      </c>
      <c r="C32" t="s">
        <v>1032</v>
      </c>
      <c r="D32">
        <f>(EQ17+ET17+EW17+EZ17+FC17+FF17+FI17+FL17+FO17+FR17+FU17+FX17+GA17+GD17+GG17+GJ17+GM17+GP17+GS17+GV17+GY17+HB17+HE17+HH17+HK17+HN17+HQ17+HT17+HW17+HZ17+IC17+IF17+II17+IL17+IO17+IR17+IU17)/37</f>
        <v>25.675675675675677</v>
      </c>
      <c r="E32">
        <f>D32/100*2</f>
        <v>0.5135135135135136</v>
      </c>
    </row>
    <row r="33" spans="2:5" x14ac:dyDescent="0.25">
      <c r="B33" t="s">
        <v>1027</v>
      </c>
      <c r="C33" t="s">
        <v>1032</v>
      </c>
      <c r="D33">
        <f>(ER17+EU17+EX17+FA17+FD17+FG17+FJ17+FM17+FP17+FS17+FV17+FY17+GB17+GE17+GH17+GK17+GN17+GQ17+GT17+GW17+GZ17+HC17+HF17+HI17+HL17+HO17+HR17+HU17+HX17+IA17+ID17+IG17+IJ17+IM17+IP17+IS17+IV17)/37</f>
        <v>72.972972972972968</v>
      </c>
      <c r="E33">
        <f t="shared" ref="E33:E34" si="219">D33/100*2</f>
        <v>1.4594594594594594</v>
      </c>
    </row>
    <row r="34" spans="2:5" x14ac:dyDescent="0.25">
      <c r="B34" t="s">
        <v>1028</v>
      </c>
      <c r="C34" t="s">
        <v>1032</v>
      </c>
      <c r="D34">
        <f>(ES17+EV17+EY17+FB17+FE17+FK17+FN17+FQ17+FT17+FW17+FZ17+GC17+GF17+GI17+GL17+GO17+GR17+GU17+GX17+HA17+HD17+HG17+HJ17+HM17+HP17+HS17+HV17+HY17+IB17+IE17+IH17+IK17+IN17+IQ17+IT17+IW17)/37</f>
        <v>1.3513513513513513</v>
      </c>
      <c r="E34">
        <f t="shared" si="219"/>
        <v>2.7027027027027025E-2</v>
      </c>
    </row>
    <row r="36" spans="2:5" x14ac:dyDescent="0.25">
      <c r="B36" t="s">
        <v>1026</v>
      </c>
      <c r="C36" t="s">
        <v>1033</v>
      </c>
      <c r="D36">
        <f>(IX17+JA17+JD17+JG17+JJ17+JM17+JP17+JS17+JV17+JY17+KB17+KE17+KH17+KK17+KN17+KQ17+KT17+KW17+KZ17+LC17)/20</f>
        <v>10</v>
      </c>
      <c r="E36">
        <f>D36/100*2</f>
        <v>0.2</v>
      </c>
    </row>
    <row r="37" spans="2:5" x14ac:dyDescent="0.25">
      <c r="B37" t="s">
        <v>1027</v>
      </c>
      <c r="C37" t="s">
        <v>1033</v>
      </c>
      <c r="D37">
        <f>(IY17+JB17+JE17+JH17+JK17+JN17+JQ17+JT17+JW17+JZ17+KC17+KF17+KI17+KL17+KO17+KR17+KU17+KX17+LA17+LD17)/20</f>
        <v>85</v>
      </c>
      <c r="E37">
        <f t="shared" ref="E37:E38" si="220">D37/100*2</f>
        <v>1.7</v>
      </c>
    </row>
    <row r="38" spans="2:5" x14ac:dyDescent="0.25">
      <c r="B38" t="s">
        <v>1028</v>
      </c>
      <c r="C38" t="s">
        <v>1033</v>
      </c>
      <c r="D38">
        <f>(IZ17+JC17+JF17+JI17+JL17+JO17+JR17+JU17+JX17+KA17+KD17+KG17+KJ17+KM17+KP17+KS17+KV17+KY17+LB17+LE17)/20</f>
        <v>5</v>
      </c>
      <c r="E38">
        <f t="shared" si="220"/>
        <v>0.1</v>
      </c>
    </row>
  </sheetData>
  <mergeCells count="234">
    <mergeCell ref="IX4:LE4"/>
    <mergeCell ref="IX5:LE5"/>
    <mergeCell ref="KW11:KY11"/>
    <mergeCell ref="KZ11:LB11"/>
    <mergeCell ref="LC11:LE11"/>
    <mergeCell ref="KT12:KV12"/>
    <mergeCell ref="KZ12:LB12"/>
    <mergeCell ref="LC12:LE12"/>
    <mergeCell ref="HE11:HG11"/>
    <mergeCell ref="HH11:HJ11"/>
    <mergeCell ref="HK11:HM11"/>
    <mergeCell ref="HN11:HP11"/>
    <mergeCell ref="HQ11:HS11"/>
    <mergeCell ref="HQ12:HS12"/>
    <mergeCell ref="HN12:HP12"/>
    <mergeCell ref="HK12:HM12"/>
    <mergeCell ref="HH12:HJ12"/>
    <mergeCell ref="HE12:HG12"/>
    <mergeCell ref="KK12:KM12"/>
    <mergeCell ref="KN12:KP12"/>
    <mergeCell ref="KQ12:KS12"/>
    <mergeCell ref="KB12:KD12"/>
    <mergeCell ref="KE12:KG12"/>
    <mergeCell ref="KH12:KJ12"/>
    <mergeCell ref="FO4:GI4"/>
    <mergeCell ref="FO5:GI5"/>
    <mergeCell ref="GJ4:GU4"/>
    <mergeCell ref="GJ5:GU5"/>
    <mergeCell ref="GV11:GX11"/>
    <mergeCell ref="GV4:HS4"/>
    <mergeCell ref="GV5:HS5"/>
    <mergeCell ref="GG12:GI12"/>
    <mergeCell ref="GJ12:GL12"/>
    <mergeCell ref="GM12:GO12"/>
    <mergeCell ref="GP12:GR12"/>
    <mergeCell ref="GS12:GU12"/>
    <mergeCell ref="HB12:HD12"/>
    <mergeCell ref="GY12:HA12"/>
    <mergeCell ref="GV12:GX12"/>
    <mergeCell ref="GD12:GF12"/>
    <mergeCell ref="GS11:GU11"/>
    <mergeCell ref="GP11:GR11"/>
    <mergeCell ref="GM11:GO11"/>
    <mergeCell ref="GJ11:GL11"/>
    <mergeCell ref="GG11:GI11"/>
    <mergeCell ref="FF12:FH12"/>
    <mergeCell ref="FI12:FK12"/>
    <mergeCell ref="FL12:FN12"/>
    <mergeCell ref="FU11:FW11"/>
    <mergeCell ref="FX11:FZ11"/>
    <mergeCell ref="GA11:GC11"/>
    <mergeCell ref="FU12:FW12"/>
    <mergeCell ref="FX12:FZ12"/>
    <mergeCell ref="GA12:GC12"/>
    <mergeCell ref="FO11:FQ11"/>
    <mergeCell ref="FR11:FT11"/>
    <mergeCell ref="DP4:EP4"/>
    <mergeCell ref="DP5:EP5"/>
    <mergeCell ref="EQ4:FN4"/>
    <mergeCell ref="EQ5:FN5"/>
    <mergeCell ref="ET11:EV11"/>
    <mergeCell ref="EW11:EY11"/>
    <mergeCell ref="EZ11:FB11"/>
    <mergeCell ref="FC11:FE11"/>
    <mergeCell ref="FF11:FH11"/>
    <mergeCell ref="FI11:FK11"/>
    <mergeCell ref="EH11:EJ11"/>
    <mergeCell ref="EK11:EM11"/>
    <mergeCell ref="EN11:EP11"/>
    <mergeCell ref="EQ11:ES11"/>
    <mergeCell ref="FL11:FN11"/>
    <mergeCell ref="DP11:DR11"/>
    <mergeCell ref="DS11:DU11"/>
    <mergeCell ref="DV11:DX11"/>
    <mergeCell ref="DY11:EA11"/>
    <mergeCell ref="EB11:ED11"/>
    <mergeCell ref="EE11:EG11"/>
    <mergeCell ref="BH4:CT4"/>
    <mergeCell ref="BH5:CT5"/>
    <mergeCell ref="CU4:DO4"/>
    <mergeCell ref="CU5:DO5"/>
    <mergeCell ref="AJ11:AL11"/>
    <mergeCell ref="AJ12:AL12"/>
    <mergeCell ref="AM11:AO11"/>
    <mergeCell ref="AM12:AO12"/>
    <mergeCell ref="AP11:AR11"/>
    <mergeCell ref="AP12:AR12"/>
    <mergeCell ref="CO12:CQ12"/>
    <mergeCell ref="CR12:CT12"/>
    <mergeCell ref="CU12:CW12"/>
    <mergeCell ref="CX12:CZ12"/>
    <mergeCell ref="DA12:DC12"/>
    <mergeCell ref="DD12:DF12"/>
    <mergeCell ref="BW12:BY12"/>
    <mergeCell ref="BZ12:CB12"/>
    <mergeCell ref="CC12:CE12"/>
    <mergeCell ref="CF12:CH12"/>
    <mergeCell ref="CI12:CK12"/>
    <mergeCell ref="CL12:CN12"/>
    <mergeCell ref="BH12:BJ12"/>
    <mergeCell ref="BK12:BM12"/>
    <mergeCell ref="A16:B16"/>
    <mergeCell ref="A17:B17"/>
    <mergeCell ref="AS12:AU12"/>
    <mergeCell ref="AV12:AX12"/>
    <mergeCell ref="AY12:BA12"/>
    <mergeCell ref="BB12:BD12"/>
    <mergeCell ref="JS12:JU12"/>
    <mergeCell ref="JV12:JX12"/>
    <mergeCell ref="JY12:KA12"/>
    <mergeCell ref="HT12:HV12"/>
    <mergeCell ref="HW12:HY12"/>
    <mergeCell ref="HZ12:IB12"/>
    <mergeCell ref="IC12:IE12"/>
    <mergeCell ref="IF12:IH12"/>
    <mergeCell ref="II12:IK12"/>
    <mergeCell ref="EK12:EM12"/>
    <mergeCell ref="EN12:EP12"/>
    <mergeCell ref="EQ12:ES12"/>
    <mergeCell ref="FO12:FQ12"/>
    <mergeCell ref="FR12:FT12"/>
    <mergeCell ref="ET12:EV12"/>
    <mergeCell ref="EW12:EY12"/>
    <mergeCell ref="EZ12:FB12"/>
    <mergeCell ref="FC12:FE12"/>
    <mergeCell ref="JA12:JC12"/>
    <mergeCell ref="JD12:JF12"/>
    <mergeCell ref="JG12:JI12"/>
    <mergeCell ref="JJ12:JL12"/>
    <mergeCell ref="JM12:JO12"/>
    <mergeCell ref="JP12:JR12"/>
    <mergeCell ref="IL12:IN12"/>
    <mergeCell ref="IO12:IQ12"/>
    <mergeCell ref="IR12:IT12"/>
    <mergeCell ref="IU12:IW12"/>
    <mergeCell ref="IX12:IZ12"/>
    <mergeCell ref="DS12:DU12"/>
    <mergeCell ref="DV12:DX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BN12:BP12"/>
    <mergeCell ref="BQ12:BS12"/>
    <mergeCell ref="BT12:BV12"/>
    <mergeCell ref="R12:T12"/>
    <mergeCell ref="U12:W12"/>
    <mergeCell ref="X12:Z12"/>
    <mergeCell ref="AA12:AC12"/>
    <mergeCell ref="AD12:AF12"/>
    <mergeCell ref="AG12:AI12"/>
    <mergeCell ref="BE12:BG12"/>
    <mergeCell ref="KH11:KJ11"/>
    <mergeCell ref="KK11:KM11"/>
    <mergeCell ref="KN11:KP11"/>
    <mergeCell ref="KQ11:KS11"/>
    <mergeCell ref="KT11:KV11"/>
    <mergeCell ref="C12:E12"/>
    <mergeCell ref="F12:H12"/>
    <mergeCell ref="I12:K12"/>
    <mergeCell ref="L12:N12"/>
    <mergeCell ref="O12:Q12"/>
    <mergeCell ref="JP11:JR11"/>
    <mergeCell ref="JS11:JU11"/>
    <mergeCell ref="JV11:JX11"/>
    <mergeCell ref="JY11:KA11"/>
    <mergeCell ref="KB11:KD11"/>
    <mergeCell ref="KE11:KG11"/>
    <mergeCell ref="IX11:IZ11"/>
    <mergeCell ref="JA11:JC11"/>
    <mergeCell ref="JD11:JF11"/>
    <mergeCell ref="JG11:JI11"/>
    <mergeCell ref="JJ11:JL11"/>
    <mergeCell ref="JM11:JO11"/>
    <mergeCell ref="II11:IK11"/>
    <mergeCell ref="IL11:IN11"/>
    <mergeCell ref="IO11:IQ11"/>
    <mergeCell ref="IR11:IT11"/>
    <mergeCell ref="IU11:IW11"/>
    <mergeCell ref="HT11:HV11"/>
    <mergeCell ref="HW11:HY11"/>
    <mergeCell ref="HZ11:IB11"/>
    <mergeCell ref="IC11:IE11"/>
    <mergeCell ref="IF11:IH11"/>
    <mergeCell ref="GD11:GF11"/>
    <mergeCell ref="GY11:HA11"/>
    <mergeCell ref="HB11:HD11"/>
    <mergeCell ref="DG11:DI11"/>
    <mergeCell ref="DJ11:DL11"/>
    <mergeCell ref="DM11:DO11"/>
    <mergeCell ref="CL11:CN11"/>
    <mergeCell ref="CO11:CQ11"/>
    <mergeCell ref="CR11:CT11"/>
    <mergeCell ref="CU11:CW11"/>
    <mergeCell ref="CX11:CZ11"/>
    <mergeCell ref="DA11:DC11"/>
    <mergeCell ref="BH11:BJ11"/>
    <mergeCell ref="BK11:BM11"/>
    <mergeCell ref="BN11:BP11"/>
    <mergeCell ref="BQ11:BS11"/>
    <mergeCell ref="AS11:AU11"/>
    <mergeCell ref="AV11:AX11"/>
    <mergeCell ref="AY11:BA11"/>
    <mergeCell ref="BB11:BD11"/>
    <mergeCell ref="DD11:DF11"/>
    <mergeCell ref="BE11:BG11"/>
    <mergeCell ref="A4:A13"/>
    <mergeCell ref="B4:B13"/>
    <mergeCell ref="C4:BG4"/>
    <mergeCell ref="C11:E11"/>
    <mergeCell ref="F11:H11"/>
    <mergeCell ref="I11:K11"/>
    <mergeCell ref="L11:N11"/>
    <mergeCell ref="KW12:KY12"/>
    <mergeCell ref="O11:Q11"/>
    <mergeCell ref="R11:T11"/>
    <mergeCell ref="U11:W11"/>
    <mergeCell ref="X11:Z11"/>
    <mergeCell ref="AA11:AC11"/>
    <mergeCell ref="AD11:AF11"/>
    <mergeCell ref="HT4:IW4"/>
    <mergeCell ref="C5:BG10"/>
    <mergeCell ref="HT5:IW5"/>
    <mergeCell ref="BT11:BV11"/>
    <mergeCell ref="BW11:BY11"/>
    <mergeCell ref="BZ11:CB11"/>
    <mergeCell ref="CC11:CE11"/>
    <mergeCell ref="CF11:CH11"/>
    <mergeCell ref="CI11:CK11"/>
    <mergeCell ref="AG11:AI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P52"/>
  <sheetViews>
    <sheetView topLeftCell="A20" workbookViewId="0">
      <selection activeCell="E34" sqref="E34"/>
    </sheetView>
  </sheetViews>
  <sheetFormatPr defaultRowHeight="15" x14ac:dyDescent="0.25"/>
  <cols>
    <col min="2" max="2" width="21.28515625" customWidth="1"/>
  </cols>
  <sheetData>
    <row r="1" spans="1:353" ht="15.75" x14ac:dyDescent="0.25">
      <c r="A1" s="6" t="s">
        <v>16</v>
      </c>
      <c r="B1" s="13" t="s">
        <v>627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353" ht="15.75" x14ac:dyDescent="0.25">
      <c r="A2" s="8" t="s">
        <v>1041</v>
      </c>
      <c r="B2" s="7"/>
      <c r="C2" s="7"/>
      <c r="D2" s="7"/>
      <c r="E2" s="7"/>
      <c r="F2" s="7"/>
      <c r="G2" s="7"/>
      <c r="H2" s="7"/>
      <c r="I2" s="7"/>
      <c r="J2" s="14"/>
      <c r="K2" s="14"/>
      <c r="L2" s="15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353" ht="15.75" x14ac:dyDescent="0.25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353" ht="15.75" x14ac:dyDescent="0.25">
      <c r="A4" s="63" t="s">
        <v>0</v>
      </c>
      <c r="B4" s="63">
        <f ca="1">SUM(B3:B1048564)</f>
        <v>0</v>
      </c>
      <c r="C4" s="69" t="s">
        <v>489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93" t="s">
        <v>491</v>
      </c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 t="s">
        <v>491</v>
      </c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/>
      <c r="CX4" s="93"/>
      <c r="CY4" s="93"/>
      <c r="CZ4" s="93"/>
      <c r="DA4" s="93"/>
      <c r="DB4" s="93"/>
      <c r="DC4" s="93"/>
      <c r="DD4" s="93"/>
      <c r="DE4" s="93"/>
      <c r="DF4" s="44"/>
      <c r="DG4" s="93" t="s">
        <v>491</v>
      </c>
      <c r="DH4" s="93"/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/>
      <c r="DT4" s="93"/>
      <c r="DU4" s="93"/>
      <c r="DV4" s="93"/>
      <c r="DW4" s="93"/>
      <c r="DX4" s="93"/>
      <c r="DY4" s="76" t="s">
        <v>629</v>
      </c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51" t="s">
        <v>500</v>
      </c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92" t="s">
        <v>500</v>
      </c>
      <c r="FY4" s="92"/>
      <c r="FZ4" s="92"/>
      <c r="GA4" s="92"/>
      <c r="GB4" s="92"/>
      <c r="GC4" s="92"/>
      <c r="GD4" s="92"/>
      <c r="GE4" s="92"/>
      <c r="GF4" s="92"/>
      <c r="GG4" s="92"/>
      <c r="GH4" s="92"/>
      <c r="GI4" s="92"/>
      <c r="GJ4" s="92"/>
      <c r="GK4" s="92"/>
      <c r="GL4" s="92"/>
      <c r="GM4" s="92"/>
      <c r="GN4" s="92"/>
      <c r="GO4" s="92"/>
      <c r="GP4" s="92"/>
      <c r="GQ4" s="92"/>
      <c r="GR4" s="92"/>
      <c r="GS4" s="92"/>
      <c r="GT4" s="92"/>
      <c r="GU4" s="92"/>
      <c r="GV4" s="92"/>
      <c r="GW4" s="92"/>
      <c r="GX4" s="92"/>
      <c r="GY4" s="92"/>
      <c r="GZ4" s="92"/>
      <c r="HA4" s="92"/>
      <c r="HB4" s="92"/>
      <c r="HC4" s="92"/>
      <c r="HD4" s="92"/>
      <c r="HE4" s="42" t="s">
        <v>500</v>
      </c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3"/>
      <c r="IC4" s="92" t="s">
        <v>500</v>
      </c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  <c r="IW4" s="92"/>
      <c r="IX4" s="92"/>
      <c r="IY4" s="92"/>
      <c r="IZ4" s="92"/>
      <c r="JA4" s="44" t="s">
        <v>500</v>
      </c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54" t="s">
        <v>495</v>
      </c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1"/>
    </row>
    <row r="5" spans="1:353" ht="15.75" customHeight="1" x14ac:dyDescent="0.25">
      <c r="A5" s="63"/>
      <c r="B5" s="63"/>
      <c r="C5" s="55" t="s">
        <v>490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 t="s">
        <v>492</v>
      </c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37" t="s">
        <v>493</v>
      </c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73"/>
      <c r="DG5" s="37" t="s">
        <v>628</v>
      </c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71" t="s">
        <v>630</v>
      </c>
      <c r="DZ5" s="71"/>
      <c r="EA5" s="71"/>
      <c r="EB5" s="71"/>
      <c r="EC5" s="71"/>
      <c r="ED5" s="71"/>
      <c r="EE5" s="71"/>
      <c r="EF5" s="71"/>
      <c r="EG5" s="71"/>
      <c r="EH5" s="71"/>
      <c r="EI5" s="71"/>
      <c r="EJ5" s="71"/>
      <c r="EK5" s="71"/>
      <c r="EL5" s="71"/>
      <c r="EM5" s="71"/>
      <c r="EN5" s="71"/>
      <c r="EO5" s="71"/>
      <c r="EP5" s="71"/>
      <c r="EQ5" s="71"/>
      <c r="ER5" s="71"/>
      <c r="ES5" s="71"/>
      <c r="ET5" s="71"/>
      <c r="EU5" s="71"/>
      <c r="EV5" s="71"/>
      <c r="EW5" s="71"/>
      <c r="EX5" s="71"/>
      <c r="EY5" s="71"/>
      <c r="EZ5" s="55" t="s">
        <v>501</v>
      </c>
      <c r="FA5" s="55"/>
      <c r="FB5" s="55"/>
      <c r="FC5" s="55"/>
      <c r="FD5" s="55"/>
      <c r="FE5" s="55"/>
      <c r="FF5" s="55"/>
      <c r="FG5" s="55"/>
      <c r="FH5" s="55"/>
      <c r="FI5" s="55"/>
      <c r="FJ5" s="55"/>
      <c r="FK5" s="55"/>
      <c r="FL5" s="55"/>
      <c r="FM5" s="55"/>
      <c r="FN5" s="55"/>
      <c r="FO5" s="55"/>
      <c r="FP5" s="55"/>
      <c r="FQ5" s="55"/>
      <c r="FR5" s="55"/>
      <c r="FS5" s="55"/>
      <c r="FT5" s="55"/>
      <c r="FU5" s="55"/>
      <c r="FV5" s="55"/>
      <c r="FW5" s="55"/>
      <c r="FX5" s="38" t="s">
        <v>494</v>
      </c>
      <c r="FY5" s="39"/>
      <c r="FZ5" s="39"/>
      <c r="GA5" s="39"/>
      <c r="GB5" s="39"/>
      <c r="GC5" s="39"/>
      <c r="GD5" s="39"/>
      <c r="GE5" s="39"/>
      <c r="GF5" s="39"/>
      <c r="GG5" s="39"/>
      <c r="GH5" s="39"/>
      <c r="GI5" s="39"/>
      <c r="GJ5" s="39"/>
      <c r="GK5" s="39"/>
      <c r="GL5" s="39"/>
      <c r="GM5" s="39"/>
      <c r="GN5" s="39"/>
      <c r="GO5" s="39"/>
      <c r="GP5" s="39"/>
      <c r="GQ5" s="39"/>
      <c r="GR5" s="39"/>
      <c r="GS5" s="39"/>
      <c r="GT5" s="39"/>
      <c r="GU5" s="39"/>
      <c r="GV5" s="39"/>
      <c r="GW5" s="39"/>
      <c r="GX5" s="39"/>
      <c r="GY5" s="39"/>
      <c r="GZ5" s="39"/>
      <c r="HA5" s="39"/>
      <c r="HB5" s="39"/>
      <c r="HC5" s="39"/>
      <c r="HD5" s="40"/>
      <c r="HE5" s="94" t="s">
        <v>502</v>
      </c>
      <c r="HF5" s="94"/>
      <c r="HG5" s="94"/>
      <c r="HH5" s="94"/>
      <c r="HI5" s="94"/>
      <c r="HJ5" s="94"/>
      <c r="HK5" s="94"/>
      <c r="HL5" s="94"/>
      <c r="HM5" s="94"/>
      <c r="HN5" s="94"/>
      <c r="HO5" s="94"/>
      <c r="HP5" s="94"/>
      <c r="HQ5" s="94"/>
      <c r="HR5" s="94"/>
      <c r="HS5" s="94"/>
      <c r="HT5" s="94"/>
      <c r="HU5" s="94"/>
      <c r="HV5" s="94"/>
      <c r="HW5" s="94"/>
      <c r="HX5" s="94"/>
      <c r="HY5" s="94"/>
      <c r="HZ5" s="94"/>
      <c r="IA5" s="94"/>
      <c r="IB5" s="94"/>
      <c r="IC5" s="91" t="s">
        <v>503</v>
      </c>
      <c r="ID5" s="91"/>
      <c r="IE5" s="91"/>
      <c r="IF5" s="91"/>
      <c r="IG5" s="91"/>
      <c r="IH5" s="91"/>
      <c r="II5" s="91"/>
      <c r="IJ5" s="91"/>
      <c r="IK5" s="91"/>
      <c r="IL5" s="91"/>
      <c r="IM5" s="91"/>
      <c r="IN5" s="91"/>
      <c r="IO5" s="91"/>
      <c r="IP5" s="91"/>
      <c r="IQ5" s="91"/>
      <c r="IR5" s="91"/>
      <c r="IS5" s="91"/>
      <c r="IT5" s="91"/>
      <c r="IU5" s="91"/>
      <c r="IV5" s="91"/>
      <c r="IW5" s="91"/>
      <c r="IX5" s="91"/>
      <c r="IY5" s="91"/>
      <c r="IZ5" s="91"/>
      <c r="JA5" s="38" t="s">
        <v>15</v>
      </c>
      <c r="JB5" s="39"/>
      <c r="JC5" s="39"/>
      <c r="JD5" s="39"/>
      <c r="JE5" s="39"/>
      <c r="JF5" s="39"/>
      <c r="JG5" s="39"/>
      <c r="JH5" s="39"/>
      <c r="JI5" s="39"/>
      <c r="JJ5" s="39"/>
      <c r="JK5" s="39"/>
      <c r="JL5" s="39"/>
      <c r="JM5" s="39"/>
      <c r="JN5" s="39"/>
      <c r="JO5" s="39"/>
      <c r="JP5" s="39"/>
      <c r="JQ5" s="39"/>
      <c r="JR5" s="39"/>
      <c r="JS5" s="39"/>
      <c r="JT5" s="39"/>
      <c r="JU5" s="39"/>
      <c r="JV5" s="39"/>
      <c r="JW5" s="39"/>
      <c r="JX5" s="39"/>
      <c r="JY5" s="39"/>
      <c r="JZ5" s="39"/>
      <c r="KA5" s="39"/>
      <c r="KB5" s="39"/>
      <c r="KC5" s="39"/>
      <c r="KD5" s="39"/>
      <c r="KE5" s="73" t="s">
        <v>496</v>
      </c>
      <c r="KF5" s="74"/>
      <c r="KG5" s="74"/>
      <c r="KH5" s="74"/>
      <c r="KI5" s="74"/>
      <c r="KJ5" s="74"/>
      <c r="KK5" s="74"/>
      <c r="KL5" s="74"/>
      <c r="KM5" s="74"/>
      <c r="KN5" s="74"/>
      <c r="KO5" s="74"/>
      <c r="KP5" s="74"/>
      <c r="KQ5" s="74"/>
      <c r="KR5" s="74"/>
      <c r="KS5" s="74"/>
      <c r="KT5" s="74"/>
      <c r="KU5" s="74"/>
      <c r="KV5" s="74"/>
      <c r="KW5" s="74"/>
      <c r="KX5" s="74"/>
      <c r="KY5" s="74"/>
      <c r="KZ5" s="74"/>
      <c r="LA5" s="74"/>
      <c r="LB5" s="74"/>
      <c r="LC5" s="74"/>
      <c r="LD5" s="74"/>
      <c r="LE5" s="74"/>
      <c r="LF5" s="74"/>
      <c r="LG5" s="74"/>
      <c r="LH5" s="74"/>
      <c r="LI5" s="74"/>
      <c r="LJ5" s="74"/>
      <c r="LK5" s="74"/>
      <c r="LL5" s="74"/>
      <c r="LM5" s="74"/>
      <c r="LN5" s="74"/>
      <c r="LO5" s="74"/>
      <c r="LP5" s="74"/>
      <c r="LQ5" s="74"/>
      <c r="LR5" s="74"/>
      <c r="LS5" s="74"/>
      <c r="LT5" s="74"/>
      <c r="LU5" s="74"/>
      <c r="LV5" s="74"/>
      <c r="LW5" s="74"/>
      <c r="LX5" s="74"/>
      <c r="LY5" s="74"/>
      <c r="LZ5" s="74"/>
      <c r="MA5" s="74"/>
      <c r="MB5" s="74"/>
      <c r="MC5" s="74"/>
      <c r="MD5" s="74"/>
      <c r="ME5" s="74"/>
      <c r="MF5" s="74"/>
      <c r="MG5" s="74"/>
      <c r="MH5" s="74"/>
      <c r="MI5" s="74"/>
      <c r="MJ5" s="74"/>
      <c r="MK5" s="74"/>
      <c r="ML5" s="74"/>
      <c r="MM5" s="74"/>
      <c r="MN5" s="74"/>
      <c r="MO5" s="75"/>
    </row>
    <row r="6" spans="1:353" ht="15.75" hidden="1" x14ac:dyDescent="0.25">
      <c r="A6" s="63"/>
      <c r="B6" s="63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17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21"/>
      <c r="DZ6" s="16"/>
      <c r="EA6" s="16"/>
      <c r="EB6" s="16"/>
      <c r="EC6" s="16"/>
      <c r="ED6" s="16"/>
      <c r="EE6" s="16"/>
      <c r="EF6" s="16"/>
      <c r="EG6" s="16"/>
      <c r="EH6" s="16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17"/>
      <c r="MD6" s="4"/>
      <c r="ME6" s="4"/>
      <c r="MF6" s="4"/>
      <c r="MG6" s="4"/>
      <c r="MH6" s="4"/>
      <c r="MI6" s="4"/>
      <c r="MJ6" s="4"/>
      <c r="MK6" s="4"/>
      <c r="ML6" s="17"/>
      <c r="MM6" s="4"/>
      <c r="MN6" s="4"/>
      <c r="MO6" s="4"/>
    </row>
    <row r="7" spans="1:353" ht="15.75" hidden="1" x14ac:dyDescent="0.25">
      <c r="A7" s="63"/>
      <c r="B7" s="63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17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20"/>
      <c r="DZ7" s="4"/>
      <c r="EA7" s="4"/>
      <c r="EB7" s="4"/>
      <c r="EC7" s="4"/>
      <c r="ED7" s="4"/>
      <c r="EE7" s="4"/>
      <c r="EF7" s="4"/>
      <c r="EG7" s="4"/>
      <c r="EH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17"/>
      <c r="MD7" s="4"/>
      <c r="ME7" s="4"/>
      <c r="MF7" s="4"/>
      <c r="MG7" s="4"/>
      <c r="MH7" s="4"/>
      <c r="MI7" s="4"/>
      <c r="MJ7" s="4"/>
      <c r="MK7" s="4"/>
      <c r="ML7" s="17"/>
      <c r="MM7" s="4"/>
      <c r="MN7" s="4"/>
      <c r="MO7" s="4"/>
    </row>
    <row r="8" spans="1:353" ht="15.75" hidden="1" x14ac:dyDescent="0.25">
      <c r="A8" s="63"/>
      <c r="B8" s="63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17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20"/>
      <c r="DZ8" s="4"/>
      <c r="EA8" s="4"/>
      <c r="EB8" s="4"/>
      <c r="EC8" s="4"/>
      <c r="ED8" s="4"/>
      <c r="EE8" s="4"/>
      <c r="EF8" s="4"/>
      <c r="EG8" s="4"/>
      <c r="EH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17"/>
      <c r="MD8" s="4"/>
      <c r="ME8" s="4"/>
      <c r="MF8" s="4"/>
      <c r="MG8" s="4"/>
      <c r="MH8" s="4"/>
      <c r="MI8" s="4"/>
      <c r="MJ8" s="4"/>
      <c r="MK8" s="4"/>
      <c r="ML8" s="17"/>
      <c r="MM8" s="4"/>
      <c r="MN8" s="4"/>
      <c r="MO8" s="4"/>
    </row>
    <row r="9" spans="1:353" ht="15.75" hidden="1" x14ac:dyDescent="0.25">
      <c r="A9" s="63"/>
      <c r="B9" s="63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17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20"/>
      <c r="DZ9" s="4"/>
      <c r="EA9" s="4"/>
      <c r="EB9" s="4"/>
      <c r="EC9" s="4"/>
      <c r="ED9" s="4"/>
      <c r="EE9" s="4"/>
      <c r="EF9" s="4"/>
      <c r="EG9" s="4"/>
      <c r="EH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17"/>
      <c r="MD9" s="4"/>
      <c r="ME9" s="4"/>
      <c r="MF9" s="4"/>
      <c r="MG9" s="4"/>
      <c r="MH9" s="4"/>
      <c r="MI9" s="4"/>
      <c r="MJ9" s="4"/>
      <c r="MK9" s="4"/>
      <c r="ML9" s="17"/>
      <c r="MM9" s="4"/>
      <c r="MN9" s="4"/>
      <c r="MO9" s="4"/>
    </row>
    <row r="10" spans="1:353" ht="15.75" hidden="1" x14ac:dyDescent="0.25">
      <c r="A10" s="63"/>
      <c r="B10" s="63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17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20"/>
      <c r="DZ10" s="4"/>
      <c r="EA10" s="4"/>
      <c r="EB10" s="4"/>
      <c r="EC10" s="4"/>
      <c r="ED10" s="4"/>
      <c r="EE10" s="4"/>
      <c r="EF10" s="4"/>
      <c r="EG10" s="4"/>
      <c r="EH10" s="18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17"/>
      <c r="MD10" s="4"/>
      <c r="ME10" s="4"/>
      <c r="MF10" s="4"/>
      <c r="MG10" s="4"/>
      <c r="MH10" s="4"/>
      <c r="MI10" s="4"/>
      <c r="MJ10" s="4"/>
      <c r="MK10" s="4"/>
      <c r="ML10" s="17"/>
      <c r="MM10" s="4"/>
      <c r="MN10" s="4"/>
      <c r="MO10" s="4"/>
    </row>
    <row r="11" spans="1:353" ht="16.5" thickBot="1" x14ac:dyDescent="0.3">
      <c r="A11" s="63"/>
      <c r="B11" s="63"/>
      <c r="C11" s="58" t="s">
        <v>55</v>
      </c>
      <c r="D11" s="47" t="s">
        <v>2</v>
      </c>
      <c r="E11" s="47" t="s">
        <v>3</v>
      </c>
      <c r="F11" s="55" t="s">
        <v>95</v>
      </c>
      <c r="G11" s="55" t="s">
        <v>4</v>
      </c>
      <c r="H11" s="55" t="s">
        <v>5</v>
      </c>
      <c r="I11" s="55" t="s">
        <v>56</v>
      </c>
      <c r="J11" s="55" t="s">
        <v>6</v>
      </c>
      <c r="K11" s="55" t="s">
        <v>7</v>
      </c>
      <c r="L11" s="47" t="s">
        <v>57</v>
      </c>
      <c r="M11" s="47" t="s">
        <v>6</v>
      </c>
      <c r="N11" s="53" t="s">
        <v>7</v>
      </c>
      <c r="O11" s="55" t="s">
        <v>58</v>
      </c>
      <c r="P11" s="55" t="s">
        <v>8</v>
      </c>
      <c r="Q11" s="55" t="s">
        <v>1</v>
      </c>
      <c r="R11" s="58" t="s">
        <v>59</v>
      </c>
      <c r="S11" s="47" t="s">
        <v>3</v>
      </c>
      <c r="T11" s="47" t="s">
        <v>9</v>
      </c>
      <c r="U11" s="47" t="s">
        <v>60</v>
      </c>
      <c r="V11" s="47" t="s">
        <v>3</v>
      </c>
      <c r="W11" s="47" t="s">
        <v>9</v>
      </c>
      <c r="X11" s="53" t="s">
        <v>61</v>
      </c>
      <c r="Y11" s="57" t="s">
        <v>7</v>
      </c>
      <c r="Z11" s="58" t="s">
        <v>10</v>
      </c>
      <c r="AA11" s="47" t="s">
        <v>62</v>
      </c>
      <c r="AB11" s="47" t="s">
        <v>11</v>
      </c>
      <c r="AC11" s="47" t="s">
        <v>12</v>
      </c>
      <c r="AD11" s="47" t="s">
        <v>63</v>
      </c>
      <c r="AE11" s="47" t="s">
        <v>1</v>
      </c>
      <c r="AF11" s="47" t="s">
        <v>2</v>
      </c>
      <c r="AG11" s="47" t="s">
        <v>64</v>
      </c>
      <c r="AH11" s="47" t="s">
        <v>9</v>
      </c>
      <c r="AI11" s="47" t="s">
        <v>4</v>
      </c>
      <c r="AJ11" s="56" t="s">
        <v>96</v>
      </c>
      <c r="AK11" s="71"/>
      <c r="AL11" s="71"/>
      <c r="AM11" s="56" t="s">
        <v>65</v>
      </c>
      <c r="AN11" s="71"/>
      <c r="AO11" s="71"/>
      <c r="AP11" s="56" t="s">
        <v>66</v>
      </c>
      <c r="AQ11" s="71"/>
      <c r="AR11" s="71"/>
      <c r="AS11" s="56" t="s">
        <v>67</v>
      </c>
      <c r="AT11" s="71"/>
      <c r="AU11" s="71"/>
      <c r="AV11" s="56" t="s">
        <v>68</v>
      </c>
      <c r="AW11" s="71"/>
      <c r="AX11" s="71"/>
      <c r="AY11" s="56" t="s">
        <v>69</v>
      </c>
      <c r="AZ11" s="71"/>
      <c r="BA11" s="71"/>
      <c r="BB11" s="58" t="s">
        <v>70</v>
      </c>
      <c r="BC11" s="47"/>
      <c r="BD11" s="47"/>
      <c r="BE11" s="53" t="s">
        <v>97</v>
      </c>
      <c r="BF11" s="57"/>
      <c r="BG11" s="58"/>
      <c r="BH11" s="53" t="s">
        <v>71</v>
      </c>
      <c r="BI11" s="57"/>
      <c r="BJ11" s="58"/>
      <c r="BK11" s="47" t="s">
        <v>72</v>
      </c>
      <c r="BL11" s="47"/>
      <c r="BM11" s="47"/>
      <c r="BN11" s="47" t="s">
        <v>73</v>
      </c>
      <c r="BO11" s="47"/>
      <c r="BP11" s="47"/>
      <c r="BQ11" s="47" t="s">
        <v>74</v>
      </c>
      <c r="BR11" s="47"/>
      <c r="BS11" s="47"/>
      <c r="BT11" s="36" t="s">
        <v>75</v>
      </c>
      <c r="BU11" s="36"/>
      <c r="BV11" s="36"/>
      <c r="BW11" s="47" t="s">
        <v>76</v>
      </c>
      <c r="BX11" s="47"/>
      <c r="BY11" s="47"/>
      <c r="BZ11" s="47" t="s">
        <v>77</v>
      </c>
      <c r="CA11" s="47"/>
      <c r="CB11" s="47"/>
      <c r="CC11" s="47" t="s">
        <v>78</v>
      </c>
      <c r="CD11" s="47"/>
      <c r="CE11" s="47"/>
      <c r="CF11" s="47" t="s">
        <v>79</v>
      </c>
      <c r="CG11" s="47"/>
      <c r="CH11" s="47"/>
      <c r="CI11" s="47" t="s">
        <v>98</v>
      </c>
      <c r="CJ11" s="47"/>
      <c r="CK11" s="47"/>
      <c r="CL11" s="36" t="s">
        <v>80</v>
      </c>
      <c r="CM11" s="36"/>
      <c r="CN11" s="36"/>
      <c r="CO11" s="36" t="s">
        <v>81</v>
      </c>
      <c r="CP11" s="36"/>
      <c r="CQ11" s="46"/>
      <c r="CR11" s="55" t="s">
        <v>82</v>
      </c>
      <c r="CS11" s="55"/>
      <c r="CT11" s="55"/>
      <c r="CU11" s="55" t="s">
        <v>83</v>
      </c>
      <c r="CV11" s="55"/>
      <c r="CW11" s="55"/>
      <c r="CX11" s="37" t="s">
        <v>84</v>
      </c>
      <c r="CY11" s="37"/>
      <c r="CZ11" s="37"/>
      <c r="DA11" s="55" t="s">
        <v>85</v>
      </c>
      <c r="DB11" s="55"/>
      <c r="DC11" s="55"/>
      <c r="DD11" s="55" t="s">
        <v>86</v>
      </c>
      <c r="DE11" s="55"/>
      <c r="DF11" s="56"/>
      <c r="DG11" s="55" t="s">
        <v>99</v>
      </c>
      <c r="DH11" s="55"/>
      <c r="DI11" s="55"/>
      <c r="DJ11" s="55" t="s">
        <v>101</v>
      </c>
      <c r="DK11" s="55"/>
      <c r="DL11" s="55"/>
      <c r="DM11" s="55" t="s">
        <v>102</v>
      </c>
      <c r="DN11" s="55"/>
      <c r="DO11" s="55"/>
      <c r="DP11" s="55" t="s">
        <v>103</v>
      </c>
      <c r="DQ11" s="55"/>
      <c r="DR11" s="55"/>
      <c r="DS11" s="55" t="s">
        <v>104</v>
      </c>
      <c r="DT11" s="55"/>
      <c r="DU11" s="55"/>
      <c r="DV11" s="55" t="s">
        <v>105</v>
      </c>
      <c r="DW11" s="55"/>
      <c r="DX11" s="55"/>
      <c r="DY11" s="74" t="s">
        <v>618</v>
      </c>
      <c r="DZ11" s="74"/>
      <c r="EA11" s="75"/>
      <c r="EB11" s="73" t="s">
        <v>619</v>
      </c>
      <c r="EC11" s="74"/>
      <c r="ED11" s="75"/>
      <c r="EE11" s="73" t="s">
        <v>620</v>
      </c>
      <c r="EF11" s="74"/>
      <c r="EG11" s="75"/>
      <c r="EH11" s="37" t="s">
        <v>621</v>
      </c>
      <c r="EI11" s="37"/>
      <c r="EJ11" s="37"/>
      <c r="EK11" s="37" t="s">
        <v>622</v>
      </c>
      <c r="EL11" s="37"/>
      <c r="EM11" s="37"/>
      <c r="EN11" s="37" t="s">
        <v>623</v>
      </c>
      <c r="EO11" s="37"/>
      <c r="EP11" s="37"/>
      <c r="EQ11" s="37" t="s">
        <v>624</v>
      </c>
      <c r="ER11" s="37"/>
      <c r="ES11" s="37"/>
      <c r="ET11" s="37" t="s">
        <v>625</v>
      </c>
      <c r="EU11" s="37"/>
      <c r="EV11" s="73"/>
      <c r="EW11" s="37" t="s">
        <v>626</v>
      </c>
      <c r="EX11" s="37"/>
      <c r="EY11" s="37"/>
      <c r="EZ11" s="37" t="s">
        <v>87</v>
      </c>
      <c r="FA11" s="37"/>
      <c r="FB11" s="37"/>
      <c r="FC11" s="37" t="s">
        <v>100</v>
      </c>
      <c r="FD11" s="37"/>
      <c r="FE11" s="37"/>
      <c r="FF11" s="37" t="s">
        <v>88</v>
      </c>
      <c r="FG11" s="37"/>
      <c r="FH11" s="37"/>
      <c r="FI11" s="37" t="s">
        <v>89</v>
      </c>
      <c r="FJ11" s="37"/>
      <c r="FK11" s="37"/>
      <c r="FL11" s="37" t="s">
        <v>90</v>
      </c>
      <c r="FM11" s="37"/>
      <c r="FN11" s="37"/>
      <c r="FO11" s="37" t="s">
        <v>91</v>
      </c>
      <c r="FP11" s="37"/>
      <c r="FQ11" s="37"/>
      <c r="FR11" s="37" t="s">
        <v>92</v>
      </c>
      <c r="FS11" s="37"/>
      <c r="FT11" s="37"/>
      <c r="FU11" s="37" t="s">
        <v>93</v>
      </c>
      <c r="FV11" s="37"/>
      <c r="FW11" s="37"/>
      <c r="FX11" s="37" t="s">
        <v>94</v>
      </c>
      <c r="FY11" s="37"/>
      <c r="FZ11" s="37"/>
      <c r="GA11" s="37" t="s">
        <v>106</v>
      </c>
      <c r="GB11" s="37"/>
      <c r="GC11" s="37"/>
      <c r="GD11" s="37" t="s">
        <v>583</v>
      </c>
      <c r="GE11" s="37"/>
      <c r="GF11" s="37"/>
      <c r="GG11" s="37" t="s">
        <v>584</v>
      </c>
      <c r="GH11" s="37"/>
      <c r="GI11" s="37"/>
      <c r="GJ11" s="37" t="s">
        <v>585</v>
      </c>
      <c r="GK11" s="37"/>
      <c r="GL11" s="37"/>
      <c r="GM11" s="37" t="s">
        <v>586</v>
      </c>
      <c r="GN11" s="37"/>
      <c r="GO11" s="37"/>
      <c r="GP11" s="73" t="s">
        <v>587</v>
      </c>
      <c r="GQ11" s="74"/>
      <c r="GR11" s="75"/>
      <c r="GS11" s="73" t="s">
        <v>588</v>
      </c>
      <c r="GT11" s="74"/>
      <c r="GU11" s="75"/>
      <c r="GV11" s="73" t="s">
        <v>589</v>
      </c>
      <c r="GW11" s="74"/>
      <c r="GX11" s="75"/>
      <c r="GY11" s="73" t="s">
        <v>590</v>
      </c>
      <c r="GZ11" s="74"/>
      <c r="HA11" s="75"/>
      <c r="HB11" s="73" t="s">
        <v>591</v>
      </c>
      <c r="HC11" s="74"/>
      <c r="HD11" s="75"/>
      <c r="HE11" s="73" t="s">
        <v>592</v>
      </c>
      <c r="HF11" s="74"/>
      <c r="HG11" s="75"/>
      <c r="HH11" s="73" t="s">
        <v>593</v>
      </c>
      <c r="HI11" s="74"/>
      <c r="HJ11" s="75"/>
      <c r="HK11" s="73" t="s">
        <v>594</v>
      </c>
      <c r="HL11" s="74"/>
      <c r="HM11" s="75"/>
      <c r="HN11" s="73" t="s">
        <v>595</v>
      </c>
      <c r="HO11" s="74"/>
      <c r="HP11" s="75"/>
      <c r="HQ11" s="73" t="s">
        <v>596</v>
      </c>
      <c r="HR11" s="74"/>
      <c r="HS11" s="75"/>
      <c r="HT11" s="73" t="s">
        <v>597</v>
      </c>
      <c r="HU11" s="74"/>
      <c r="HV11" s="75"/>
      <c r="HW11" s="73" t="s">
        <v>598</v>
      </c>
      <c r="HX11" s="74"/>
      <c r="HY11" s="75"/>
      <c r="HZ11" s="73" t="s">
        <v>599</v>
      </c>
      <c r="IA11" s="74"/>
      <c r="IB11" s="75"/>
      <c r="IC11" s="75" t="s">
        <v>600</v>
      </c>
      <c r="ID11" s="37"/>
      <c r="IE11" s="37"/>
      <c r="IF11" s="37" t="s">
        <v>601</v>
      </c>
      <c r="IG11" s="37"/>
      <c r="IH11" s="37"/>
      <c r="II11" s="37" t="s">
        <v>602</v>
      </c>
      <c r="IJ11" s="37"/>
      <c r="IK11" s="37"/>
      <c r="IL11" s="37" t="s">
        <v>603</v>
      </c>
      <c r="IM11" s="37"/>
      <c r="IN11" s="37"/>
      <c r="IO11" s="37" t="s">
        <v>604</v>
      </c>
      <c r="IP11" s="37"/>
      <c r="IQ11" s="37"/>
      <c r="IR11" s="37" t="s">
        <v>605</v>
      </c>
      <c r="IS11" s="37"/>
      <c r="IT11" s="37"/>
      <c r="IU11" s="37" t="s">
        <v>606</v>
      </c>
      <c r="IV11" s="37"/>
      <c r="IW11" s="37"/>
      <c r="IX11" s="37" t="s">
        <v>607</v>
      </c>
      <c r="IY11" s="37"/>
      <c r="IZ11" s="37"/>
      <c r="JA11" s="37" t="s">
        <v>608</v>
      </c>
      <c r="JB11" s="37"/>
      <c r="JC11" s="37"/>
      <c r="JD11" s="88" t="s">
        <v>609</v>
      </c>
      <c r="JE11" s="89"/>
      <c r="JF11" s="90"/>
      <c r="JG11" s="88" t="s">
        <v>610</v>
      </c>
      <c r="JH11" s="89"/>
      <c r="JI11" s="90"/>
      <c r="JJ11" s="88" t="s">
        <v>611</v>
      </c>
      <c r="JK11" s="89"/>
      <c r="JL11" s="90"/>
      <c r="JM11" s="88" t="s">
        <v>612</v>
      </c>
      <c r="JN11" s="89"/>
      <c r="JO11" s="90"/>
      <c r="JP11" s="88" t="s">
        <v>613</v>
      </c>
      <c r="JQ11" s="89"/>
      <c r="JR11" s="90"/>
      <c r="JS11" s="88" t="s">
        <v>614</v>
      </c>
      <c r="JT11" s="89"/>
      <c r="JU11" s="90"/>
      <c r="JV11" s="88" t="s">
        <v>615</v>
      </c>
      <c r="JW11" s="89"/>
      <c r="JX11" s="90"/>
      <c r="JY11" s="88" t="s">
        <v>616</v>
      </c>
      <c r="JZ11" s="89"/>
      <c r="KA11" s="90"/>
      <c r="KB11" s="88" t="s">
        <v>617</v>
      </c>
      <c r="KC11" s="89"/>
      <c r="KD11" s="90"/>
      <c r="KE11" s="37" t="s">
        <v>562</v>
      </c>
      <c r="KF11" s="37"/>
      <c r="KG11" s="37"/>
      <c r="KH11" s="37" t="s">
        <v>563</v>
      </c>
      <c r="KI11" s="37"/>
      <c r="KJ11" s="37"/>
      <c r="KK11" s="37" t="s">
        <v>564</v>
      </c>
      <c r="KL11" s="37"/>
      <c r="KM11" s="37"/>
      <c r="KN11" s="37" t="s">
        <v>565</v>
      </c>
      <c r="KO11" s="37"/>
      <c r="KP11" s="37"/>
      <c r="KQ11" s="37" t="s">
        <v>566</v>
      </c>
      <c r="KR11" s="37"/>
      <c r="KS11" s="37"/>
      <c r="KT11" s="37" t="s">
        <v>567</v>
      </c>
      <c r="KU11" s="37"/>
      <c r="KV11" s="37"/>
      <c r="KW11" s="37" t="s">
        <v>568</v>
      </c>
      <c r="KX11" s="37"/>
      <c r="KY11" s="37"/>
      <c r="KZ11" s="37" t="s">
        <v>569</v>
      </c>
      <c r="LA11" s="37"/>
      <c r="LB11" s="37"/>
      <c r="LC11" s="37" t="s">
        <v>570</v>
      </c>
      <c r="LD11" s="37"/>
      <c r="LE11" s="37"/>
      <c r="LF11" s="37" t="s">
        <v>571</v>
      </c>
      <c r="LG11" s="37"/>
      <c r="LH11" s="37"/>
      <c r="LI11" s="37" t="s">
        <v>572</v>
      </c>
      <c r="LJ11" s="37"/>
      <c r="LK11" s="37"/>
      <c r="LL11" s="37" t="s">
        <v>573</v>
      </c>
      <c r="LM11" s="37"/>
      <c r="LN11" s="37"/>
      <c r="LO11" s="37" t="s">
        <v>574</v>
      </c>
      <c r="LP11" s="37"/>
      <c r="LQ11" s="37"/>
      <c r="LR11" s="37" t="s">
        <v>575</v>
      </c>
      <c r="LS11" s="37"/>
      <c r="LT11" s="37"/>
      <c r="LU11" s="37" t="s">
        <v>576</v>
      </c>
      <c r="LV11" s="37"/>
      <c r="LW11" s="37"/>
      <c r="LX11" s="37" t="s">
        <v>577</v>
      </c>
      <c r="LY11" s="37"/>
      <c r="LZ11" s="37"/>
      <c r="MA11" s="37" t="s">
        <v>578</v>
      </c>
      <c r="MB11" s="37"/>
      <c r="MC11" s="73"/>
      <c r="MD11" s="37" t="s">
        <v>579</v>
      </c>
      <c r="ME11" s="37"/>
      <c r="MF11" s="73"/>
      <c r="MG11" s="37" t="s">
        <v>580</v>
      </c>
      <c r="MH11" s="37"/>
      <c r="MI11" s="73"/>
      <c r="MJ11" s="37" t="s">
        <v>581</v>
      </c>
      <c r="MK11" s="37"/>
      <c r="ML11" s="73"/>
      <c r="MM11" s="73" t="s">
        <v>582</v>
      </c>
      <c r="MN11" s="80"/>
      <c r="MO11" s="81"/>
    </row>
    <row r="12" spans="1:353" ht="99.75" customHeight="1" thickBot="1" x14ac:dyDescent="0.3">
      <c r="A12" s="63"/>
      <c r="B12" s="63"/>
      <c r="C12" s="82" t="s">
        <v>315</v>
      </c>
      <c r="D12" s="83"/>
      <c r="E12" s="84"/>
      <c r="F12" s="82" t="s">
        <v>318</v>
      </c>
      <c r="G12" s="83"/>
      <c r="H12" s="84"/>
      <c r="I12" s="82" t="s">
        <v>322</v>
      </c>
      <c r="J12" s="83"/>
      <c r="K12" s="84"/>
      <c r="L12" s="82" t="s">
        <v>326</v>
      </c>
      <c r="M12" s="83"/>
      <c r="N12" s="83"/>
      <c r="O12" s="82" t="s">
        <v>658</v>
      </c>
      <c r="P12" s="83"/>
      <c r="Q12" s="84"/>
      <c r="R12" s="83" t="s">
        <v>330</v>
      </c>
      <c r="S12" s="83"/>
      <c r="T12" s="84"/>
      <c r="U12" s="82" t="s">
        <v>334</v>
      </c>
      <c r="V12" s="83"/>
      <c r="W12" s="84"/>
      <c r="X12" s="82" t="s">
        <v>338</v>
      </c>
      <c r="Y12" s="83"/>
      <c r="Z12" s="84"/>
      <c r="AA12" s="82" t="s">
        <v>342</v>
      </c>
      <c r="AB12" s="83"/>
      <c r="AC12" s="84"/>
      <c r="AD12" s="82" t="s">
        <v>346</v>
      </c>
      <c r="AE12" s="83"/>
      <c r="AF12" s="84"/>
      <c r="AG12" s="82" t="s">
        <v>350</v>
      </c>
      <c r="AH12" s="83"/>
      <c r="AI12" s="84"/>
      <c r="AJ12" s="82" t="s">
        <v>354</v>
      </c>
      <c r="AK12" s="83"/>
      <c r="AL12" s="84"/>
      <c r="AM12" s="82" t="s">
        <v>356</v>
      </c>
      <c r="AN12" s="83"/>
      <c r="AO12" s="84"/>
      <c r="AP12" s="82" t="s">
        <v>360</v>
      </c>
      <c r="AQ12" s="83"/>
      <c r="AR12" s="84"/>
      <c r="AS12" s="82" t="s">
        <v>363</v>
      </c>
      <c r="AT12" s="83"/>
      <c r="AU12" s="84"/>
      <c r="AV12" s="82" t="s">
        <v>367</v>
      </c>
      <c r="AW12" s="83"/>
      <c r="AX12" s="84"/>
      <c r="AY12" s="82" t="s">
        <v>370</v>
      </c>
      <c r="AZ12" s="83"/>
      <c r="BA12" s="84"/>
      <c r="BB12" s="85" t="s">
        <v>375</v>
      </c>
      <c r="BC12" s="86"/>
      <c r="BD12" s="87"/>
      <c r="BE12" s="85" t="s">
        <v>378</v>
      </c>
      <c r="BF12" s="86"/>
      <c r="BG12" s="87"/>
      <c r="BH12" s="85" t="s">
        <v>382</v>
      </c>
      <c r="BI12" s="86"/>
      <c r="BJ12" s="87"/>
      <c r="BK12" s="85" t="s">
        <v>386</v>
      </c>
      <c r="BL12" s="86"/>
      <c r="BM12" s="87"/>
      <c r="BN12" s="85" t="s">
        <v>387</v>
      </c>
      <c r="BO12" s="86"/>
      <c r="BP12" s="87"/>
      <c r="BQ12" s="85" t="s">
        <v>391</v>
      </c>
      <c r="BR12" s="86"/>
      <c r="BS12" s="87"/>
      <c r="BT12" s="85" t="s">
        <v>1009</v>
      </c>
      <c r="BU12" s="86"/>
      <c r="BV12" s="87"/>
      <c r="BW12" s="85" t="s">
        <v>398</v>
      </c>
      <c r="BX12" s="86"/>
      <c r="BY12" s="87"/>
      <c r="BZ12" s="85" t="s">
        <v>402</v>
      </c>
      <c r="CA12" s="86"/>
      <c r="CB12" s="87"/>
      <c r="CC12" s="82" t="s">
        <v>239</v>
      </c>
      <c r="CD12" s="83"/>
      <c r="CE12" s="84"/>
      <c r="CF12" s="85" t="s">
        <v>406</v>
      </c>
      <c r="CG12" s="86"/>
      <c r="CH12" s="87"/>
      <c r="CI12" s="85" t="s">
        <v>410</v>
      </c>
      <c r="CJ12" s="86"/>
      <c r="CK12" s="87"/>
      <c r="CL12" s="85" t="s">
        <v>412</v>
      </c>
      <c r="CM12" s="86"/>
      <c r="CN12" s="87"/>
      <c r="CO12" s="85" t="s">
        <v>416</v>
      </c>
      <c r="CP12" s="86"/>
      <c r="CQ12" s="87"/>
      <c r="CR12" s="85" t="s">
        <v>420</v>
      </c>
      <c r="CS12" s="86"/>
      <c r="CT12" s="87"/>
      <c r="CU12" s="85" t="s">
        <v>424</v>
      </c>
      <c r="CV12" s="86"/>
      <c r="CW12" s="87"/>
      <c r="CX12" s="85" t="s">
        <v>428</v>
      </c>
      <c r="CY12" s="86"/>
      <c r="CZ12" s="87"/>
      <c r="DA12" s="85" t="s">
        <v>432</v>
      </c>
      <c r="DB12" s="86"/>
      <c r="DC12" s="87"/>
      <c r="DD12" s="85" t="s">
        <v>436</v>
      </c>
      <c r="DE12" s="86"/>
      <c r="DF12" s="87"/>
      <c r="DG12" s="85" t="s">
        <v>438</v>
      </c>
      <c r="DH12" s="86"/>
      <c r="DI12" s="87"/>
      <c r="DJ12" s="85" t="s">
        <v>442</v>
      </c>
      <c r="DK12" s="86"/>
      <c r="DL12" s="87"/>
      <c r="DM12" s="85" t="s">
        <v>446</v>
      </c>
      <c r="DN12" s="86"/>
      <c r="DO12" s="87"/>
      <c r="DP12" s="85" t="s">
        <v>448</v>
      </c>
      <c r="DQ12" s="86"/>
      <c r="DR12" s="87"/>
      <c r="DS12" s="85" t="s">
        <v>452</v>
      </c>
      <c r="DT12" s="86"/>
      <c r="DU12" s="87"/>
      <c r="DV12" s="82" t="s">
        <v>456</v>
      </c>
      <c r="DW12" s="83"/>
      <c r="DX12" s="84"/>
      <c r="DY12" s="85" t="s">
        <v>794</v>
      </c>
      <c r="DZ12" s="86"/>
      <c r="EA12" s="87"/>
      <c r="EB12" s="85" t="s">
        <v>796</v>
      </c>
      <c r="EC12" s="86"/>
      <c r="ED12" s="87"/>
      <c r="EE12" s="85" t="s">
        <v>798</v>
      </c>
      <c r="EF12" s="86"/>
      <c r="EG12" s="87"/>
      <c r="EH12" s="85" t="s">
        <v>802</v>
      </c>
      <c r="EI12" s="86"/>
      <c r="EJ12" s="87"/>
      <c r="EK12" s="85" t="s">
        <v>806</v>
      </c>
      <c r="EL12" s="86"/>
      <c r="EM12" s="87"/>
      <c r="EN12" s="85" t="s">
        <v>810</v>
      </c>
      <c r="EO12" s="86"/>
      <c r="EP12" s="87"/>
      <c r="EQ12" s="85" t="s">
        <v>813</v>
      </c>
      <c r="ER12" s="86"/>
      <c r="ES12" s="87"/>
      <c r="ET12" s="85" t="s">
        <v>816</v>
      </c>
      <c r="EU12" s="86"/>
      <c r="EV12" s="87"/>
      <c r="EW12" s="85" t="s">
        <v>820</v>
      </c>
      <c r="EX12" s="86"/>
      <c r="EY12" s="87"/>
      <c r="EZ12" s="85" t="s">
        <v>460</v>
      </c>
      <c r="FA12" s="86"/>
      <c r="FB12" s="87"/>
      <c r="FC12" s="85" t="s">
        <v>461</v>
      </c>
      <c r="FD12" s="86"/>
      <c r="FE12" s="87"/>
      <c r="FF12" s="85" t="s">
        <v>463</v>
      </c>
      <c r="FG12" s="86"/>
      <c r="FH12" s="87"/>
      <c r="FI12" s="85" t="s">
        <v>467</v>
      </c>
      <c r="FJ12" s="86"/>
      <c r="FK12" s="87"/>
      <c r="FL12" s="85" t="s">
        <v>471</v>
      </c>
      <c r="FM12" s="86"/>
      <c r="FN12" s="87"/>
      <c r="FO12" s="85" t="s">
        <v>475</v>
      </c>
      <c r="FP12" s="86"/>
      <c r="FQ12" s="87"/>
      <c r="FR12" s="85" t="s">
        <v>478</v>
      </c>
      <c r="FS12" s="86"/>
      <c r="FT12" s="87"/>
      <c r="FU12" s="85" t="s">
        <v>480</v>
      </c>
      <c r="FV12" s="86"/>
      <c r="FW12" s="87"/>
      <c r="FX12" s="85" t="s">
        <v>484</v>
      </c>
      <c r="FY12" s="86"/>
      <c r="FZ12" s="87"/>
      <c r="GA12" s="85" t="s">
        <v>488</v>
      </c>
      <c r="GB12" s="86"/>
      <c r="GC12" s="87"/>
      <c r="GD12" s="85" t="s">
        <v>822</v>
      </c>
      <c r="GE12" s="86"/>
      <c r="GF12" s="87"/>
      <c r="GG12" s="85" t="s">
        <v>825</v>
      </c>
      <c r="GH12" s="86"/>
      <c r="GI12" s="87"/>
      <c r="GJ12" s="85" t="s">
        <v>829</v>
      </c>
      <c r="GK12" s="86"/>
      <c r="GL12" s="87"/>
      <c r="GM12" s="85" t="s">
        <v>831</v>
      </c>
      <c r="GN12" s="86"/>
      <c r="GO12" s="87"/>
      <c r="GP12" s="85" t="s">
        <v>835</v>
      </c>
      <c r="GQ12" s="86"/>
      <c r="GR12" s="87"/>
      <c r="GS12" s="85" t="s">
        <v>839</v>
      </c>
      <c r="GT12" s="86"/>
      <c r="GU12" s="87"/>
      <c r="GV12" s="85" t="s">
        <v>843</v>
      </c>
      <c r="GW12" s="86"/>
      <c r="GX12" s="87"/>
      <c r="GY12" s="85" t="s">
        <v>847</v>
      </c>
      <c r="GZ12" s="86"/>
      <c r="HA12" s="87"/>
      <c r="HB12" s="85" t="s">
        <v>848</v>
      </c>
      <c r="HC12" s="86"/>
      <c r="HD12" s="87"/>
      <c r="HE12" s="85" t="s">
        <v>852</v>
      </c>
      <c r="HF12" s="86"/>
      <c r="HG12" s="87"/>
      <c r="HH12" s="85" t="s">
        <v>856</v>
      </c>
      <c r="HI12" s="86"/>
      <c r="HJ12" s="87"/>
      <c r="HK12" s="85" t="s">
        <v>860</v>
      </c>
      <c r="HL12" s="86"/>
      <c r="HM12" s="87"/>
      <c r="HN12" s="85" t="s">
        <v>861</v>
      </c>
      <c r="HO12" s="86"/>
      <c r="HP12" s="87"/>
      <c r="HQ12" s="85" t="s">
        <v>865</v>
      </c>
      <c r="HR12" s="86"/>
      <c r="HS12" s="87"/>
      <c r="HT12" s="85" t="s">
        <v>869</v>
      </c>
      <c r="HU12" s="86"/>
      <c r="HV12" s="87"/>
      <c r="HW12" s="85" t="s">
        <v>872</v>
      </c>
      <c r="HX12" s="86"/>
      <c r="HY12" s="87"/>
      <c r="HZ12" s="85" t="s">
        <v>874</v>
      </c>
      <c r="IA12" s="86"/>
      <c r="IB12" s="87"/>
      <c r="IC12" s="85" t="s">
        <v>878</v>
      </c>
      <c r="ID12" s="86"/>
      <c r="IE12" s="87"/>
      <c r="IF12" s="85" t="s">
        <v>881</v>
      </c>
      <c r="IG12" s="86"/>
      <c r="IH12" s="87"/>
      <c r="II12" s="85" t="s">
        <v>885</v>
      </c>
      <c r="IJ12" s="86"/>
      <c r="IK12" s="87"/>
      <c r="IL12" s="85" t="s">
        <v>889</v>
      </c>
      <c r="IM12" s="86"/>
      <c r="IN12" s="87"/>
      <c r="IO12" s="85" t="s">
        <v>891</v>
      </c>
      <c r="IP12" s="86"/>
      <c r="IQ12" s="87"/>
      <c r="IR12" s="85" t="s">
        <v>894</v>
      </c>
      <c r="IS12" s="86"/>
      <c r="IT12" s="87"/>
      <c r="IU12" s="85" t="s">
        <v>897</v>
      </c>
      <c r="IV12" s="86"/>
      <c r="IW12" s="87"/>
      <c r="IX12" s="85" t="s">
        <v>901</v>
      </c>
      <c r="IY12" s="86"/>
      <c r="IZ12" s="87"/>
      <c r="JA12" s="85" t="s">
        <v>902</v>
      </c>
      <c r="JB12" s="86"/>
      <c r="JC12" s="87"/>
      <c r="JD12" s="85" t="s">
        <v>906</v>
      </c>
      <c r="JE12" s="86"/>
      <c r="JF12" s="87"/>
      <c r="JG12" s="85" t="s">
        <v>909</v>
      </c>
      <c r="JH12" s="86"/>
      <c r="JI12" s="87"/>
      <c r="JJ12" s="85" t="s">
        <v>913</v>
      </c>
      <c r="JK12" s="86"/>
      <c r="JL12" s="87"/>
      <c r="JM12" s="85" t="s">
        <v>917</v>
      </c>
      <c r="JN12" s="86"/>
      <c r="JO12" s="87"/>
      <c r="JP12" s="85" t="s">
        <v>921</v>
      </c>
      <c r="JQ12" s="86"/>
      <c r="JR12" s="87"/>
      <c r="JS12" s="85" t="s">
        <v>925</v>
      </c>
      <c r="JT12" s="86"/>
      <c r="JU12" s="87"/>
      <c r="JV12" s="85" t="s">
        <v>927</v>
      </c>
      <c r="JW12" s="86"/>
      <c r="JX12" s="87"/>
      <c r="JY12" s="85" t="s">
        <v>931</v>
      </c>
      <c r="JZ12" s="86"/>
      <c r="KA12" s="87"/>
      <c r="KB12" s="85" t="s">
        <v>935</v>
      </c>
      <c r="KC12" s="86"/>
      <c r="KD12" s="87"/>
      <c r="KE12" s="85" t="s">
        <v>939</v>
      </c>
      <c r="KF12" s="86"/>
      <c r="KG12" s="87"/>
      <c r="KH12" s="85" t="s">
        <v>943</v>
      </c>
      <c r="KI12" s="86"/>
      <c r="KJ12" s="87"/>
      <c r="KK12" s="82" t="s">
        <v>945</v>
      </c>
      <c r="KL12" s="83"/>
      <c r="KM12" s="84"/>
      <c r="KN12" s="82" t="s">
        <v>949</v>
      </c>
      <c r="KO12" s="83"/>
      <c r="KP12" s="84"/>
      <c r="KQ12" s="85" t="s">
        <v>953</v>
      </c>
      <c r="KR12" s="86"/>
      <c r="KS12" s="87"/>
      <c r="KT12" s="85" t="s">
        <v>957</v>
      </c>
      <c r="KU12" s="86"/>
      <c r="KV12" s="87"/>
      <c r="KW12" s="85" t="s">
        <v>960</v>
      </c>
      <c r="KX12" s="86"/>
      <c r="KY12" s="87"/>
      <c r="KZ12" s="85" t="s">
        <v>962</v>
      </c>
      <c r="LA12" s="86"/>
      <c r="LB12" s="87"/>
      <c r="LC12" s="85" t="s">
        <v>965</v>
      </c>
      <c r="LD12" s="86"/>
      <c r="LE12" s="87"/>
      <c r="LF12" s="85" t="s">
        <v>969</v>
      </c>
      <c r="LG12" s="86"/>
      <c r="LH12" s="87"/>
      <c r="LI12" s="85" t="s">
        <v>970</v>
      </c>
      <c r="LJ12" s="86"/>
      <c r="LK12" s="87"/>
      <c r="LL12" s="85" t="s">
        <v>974</v>
      </c>
      <c r="LM12" s="86"/>
      <c r="LN12" s="87"/>
      <c r="LO12" s="85" t="s">
        <v>976</v>
      </c>
      <c r="LP12" s="86"/>
      <c r="LQ12" s="87"/>
      <c r="LR12" s="85" t="s">
        <v>980</v>
      </c>
      <c r="LS12" s="86"/>
      <c r="LT12" s="87"/>
      <c r="LU12" s="85" t="s">
        <v>983</v>
      </c>
      <c r="LV12" s="86"/>
      <c r="LW12" s="87"/>
      <c r="LX12" s="85" t="s">
        <v>987</v>
      </c>
      <c r="LY12" s="86"/>
      <c r="LZ12" s="87"/>
      <c r="MA12" s="85" t="s">
        <v>989</v>
      </c>
      <c r="MB12" s="86"/>
      <c r="MC12" s="87"/>
      <c r="MD12" s="85" t="s">
        <v>993</v>
      </c>
      <c r="ME12" s="86"/>
      <c r="MF12" s="87"/>
      <c r="MG12" s="85" t="s">
        <v>997</v>
      </c>
      <c r="MH12" s="86"/>
      <c r="MI12" s="87"/>
      <c r="MJ12" s="82" t="s">
        <v>1001</v>
      </c>
      <c r="MK12" s="83"/>
      <c r="ML12" s="84"/>
      <c r="MM12" s="82" t="s">
        <v>1005</v>
      </c>
      <c r="MN12" s="83"/>
      <c r="MO12" s="84"/>
    </row>
    <row r="13" spans="1:353" ht="144.75" thickBot="1" x14ac:dyDescent="0.3">
      <c r="A13" s="63"/>
      <c r="B13" s="63"/>
      <c r="C13" s="26" t="s">
        <v>110</v>
      </c>
      <c r="D13" s="28" t="s">
        <v>316</v>
      </c>
      <c r="E13" s="27" t="s">
        <v>317</v>
      </c>
      <c r="F13" s="26" t="s">
        <v>319</v>
      </c>
      <c r="G13" s="28" t="s">
        <v>320</v>
      </c>
      <c r="H13" s="27" t="s">
        <v>321</v>
      </c>
      <c r="I13" s="26" t="s">
        <v>323</v>
      </c>
      <c r="J13" s="28" t="s">
        <v>324</v>
      </c>
      <c r="K13" s="27" t="s">
        <v>325</v>
      </c>
      <c r="L13" s="26" t="s">
        <v>327</v>
      </c>
      <c r="M13" s="28" t="s">
        <v>328</v>
      </c>
      <c r="N13" s="30" t="s">
        <v>329</v>
      </c>
      <c r="O13" s="26" t="s">
        <v>327</v>
      </c>
      <c r="P13" s="28" t="s">
        <v>328</v>
      </c>
      <c r="Q13" s="27" t="s">
        <v>112</v>
      </c>
      <c r="R13" s="28" t="s">
        <v>331</v>
      </c>
      <c r="S13" s="28" t="s">
        <v>332</v>
      </c>
      <c r="T13" s="27" t="s">
        <v>333</v>
      </c>
      <c r="U13" s="26" t="s">
        <v>335</v>
      </c>
      <c r="V13" s="28" t="s">
        <v>336</v>
      </c>
      <c r="W13" s="27" t="s">
        <v>337</v>
      </c>
      <c r="X13" s="26" t="s">
        <v>339</v>
      </c>
      <c r="Y13" s="28" t="s">
        <v>340</v>
      </c>
      <c r="Z13" s="27" t="s">
        <v>341</v>
      </c>
      <c r="AA13" s="26" t="s">
        <v>343</v>
      </c>
      <c r="AB13" s="28" t="s">
        <v>344</v>
      </c>
      <c r="AC13" s="27" t="s">
        <v>345</v>
      </c>
      <c r="AD13" s="26" t="s">
        <v>347</v>
      </c>
      <c r="AE13" s="28" t="s">
        <v>348</v>
      </c>
      <c r="AF13" s="27" t="s">
        <v>349</v>
      </c>
      <c r="AG13" s="26" t="s">
        <v>351</v>
      </c>
      <c r="AH13" s="28" t="s">
        <v>352</v>
      </c>
      <c r="AI13" s="27" t="s">
        <v>353</v>
      </c>
      <c r="AJ13" s="26" t="s">
        <v>111</v>
      </c>
      <c r="AK13" s="28" t="s">
        <v>355</v>
      </c>
      <c r="AL13" s="27" t="s">
        <v>133</v>
      </c>
      <c r="AM13" s="26" t="s">
        <v>357</v>
      </c>
      <c r="AN13" s="28" t="s">
        <v>358</v>
      </c>
      <c r="AO13" s="27" t="s">
        <v>359</v>
      </c>
      <c r="AP13" s="26" t="s">
        <v>361</v>
      </c>
      <c r="AQ13" s="28" t="s">
        <v>362</v>
      </c>
      <c r="AR13" s="27" t="s">
        <v>187</v>
      </c>
      <c r="AS13" s="26" t="s">
        <v>364</v>
      </c>
      <c r="AT13" s="28" t="s">
        <v>365</v>
      </c>
      <c r="AU13" s="27" t="s">
        <v>366</v>
      </c>
      <c r="AV13" s="26" t="s">
        <v>109</v>
      </c>
      <c r="AW13" s="28" t="s">
        <v>368</v>
      </c>
      <c r="AX13" s="27" t="s">
        <v>369</v>
      </c>
      <c r="AY13" s="26" t="s">
        <v>371</v>
      </c>
      <c r="AZ13" s="28" t="s">
        <v>372</v>
      </c>
      <c r="BA13" s="27" t="s">
        <v>373</v>
      </c>
      <c r="BB13" s="23" t="s">
        <v>376</v>
      </c>
      <c r="BC13" s="24" t="s">
        <v>117</v>
      </c>
      <c r="BD13" s="25" t="s">
        <v>377</v>
      </c>
      <c r="BE13" s="23" t="s">
        <v>379</v>
      </c>
      <c r="BF13" s="24" t="s">
        <v>380</v>
      </c>
      <c r="BG13" s="25" t="s">
        <v>381</v>
      </c>
      <c r="BH13" s="23" t="s">
        <v>383</v>
      </c>
      <c r="BI13" s="24" t="s">
        <v>384</v>
      </c>
      <c r="BJ13" s="25" t="s">
        <v>385</v>
      </c>
      <c r="BK13" s="23" t="s">
        <v>237</v>
      </c>
      <c r="BL13" s="24" t="s">
        <v>238</v>
      </c>
      <c r="BM13" s="25" t="s">
        <v>126</v>
      </c>
      <c r="BN13" s="23" t="s">
        <v>388</v>
      </c>
      <c r="BO13" s="24" t="s">
        <v>389</v>
      </c>
      <c r="BP13" s="25" t="s">
        <v>390</v>
      </c>
      <c r="BQ13" s="23" t="s">
        <v>392</v>
      </c>
      <c r="BR13" s="24" t="s">
        <v>393</v>
      </c>
      <c r="BS13" s="25" t="s">
        <v>394</v>
      </c>
      <c r="BT13" s="23" t="s">
        <v>395</v>
      </c>
      <c r="BU13" s="24" t="s">
        <v>396</v>
      </c>
      <c r="BV13" s="25" t="s">
        <v>397</v>
      </c>
      <c r="BW13" s="23" t="s">
        <v>399</v>
      </c>
      <c r="BX13" s="24" t="s">
        <v>400</v>
      </c>
      <c r="BY13" s="25" t="s">
        <v>401</v>
      </c>
      <c r="BZ13" s="23" t="s">
        <v>403</v>
      </c>
      <c r="CA13" s="24" t="s">
        <v>404</v>
      </c>
      <c r="CB13" s="25" t="s">
        <v>405</v>
      </c>
      <c r="CC13" s="23" t="s">
        <v>111</v>
      </c>
      <c r="CD13" s="24" t="s">
        <v>135</v>
      </c>
      <c r="CE13" s="25" t="s">
        <v>112</v>
      </c>
      <c r="CF13" s="23" t="s">
        <v>407</v>
      </c>
      <c r="CG13" s="24" t="s">
        <v>408</v>
      </c>
      <c r="CH13" s="25" t="s">
        <v>409</v>
      </c>
      <c r="CI13" s="23" t="s">
        <v>220</v>
      </c>
      <c r="CJ13" s="24" t="s">
        <v>411</v>
      </c>
      <c r="CK13" s="25" t="s">
        <v>222</v>
      </c>
      <c r="CL13" s="23" t="s">
        <v>413</v>
      </c>
      <c r="CM13" s="24" t="s">
        <v>414</v>
      </c>
      <c r="CN13" s="25" t="s">
        <v>415</v>
      </c>
      <c r="CO13" s="23" t="s">
        <v>417</v>
      </c>
      <c r="CP13" s="24" t="s">
        <v>418</v>
      </c>
      <c r="CQ13" s="25" t="s">
        <v>419</v>
      </c>
      <c r="CR13" s="23" t="s">
        <v>421</v>
      </c>
      <c r="CS13" s="24" t="s">
        <v>422</v>
      </c>
      <c r="CT13" s="25" t="s">
        <v>423</v>
      </c>
      <c r="CU13" s="23" t="s">
        <v>425</v>
      </c>
      <c r="CV13" s="24" t="s">
        <v>426</v>
      </c>
      <c r="CW13" s="25" t="s">
        <v>427</v>
      </c>
      <c r="CX13" s="23" t="s">
        <v>429</v>
      </c>
      <c r="CY13" s="24" t="s">
        <v>430</v>
      </c>
      <c r="CZ13" s="25" t="s">
        <v>431</v>
      </c>
      <c r="DA13" s="23" t="s">
        <v>433</v>
      </c>
      <c r="DB13" s="24" t="s">
        <v>434</v>
      </c>
      <c r="DC13" s="25" t="s">
        <v>435</v>
      </c>
      <c r="DD13" s="23" t="s">
        <v>118</v>
      </c>
      <c r="DE13" s="24" t="s">
        <v>437</v>
      </c>
      <c r="DF13" s="25" t="s">
        <v>119</v>
      </c>
      <c r="DG13" s="23" t="s">
        <v>439</v>
      </c>
      <c r="DH13" s="24" t="s">
        <v>440</v>
      </c>
      <c r="DI13" s="25" t="s">
        <v>441</v>
      </c>
      <c r="DJ13" s="23" t="s">
        <v>443</v>
      </c>
      <c r="DK13" s="24" t="s">
        <v>444</v>
      </c>
      <c r="DL13" s="25" t="s">
        <v>445</v>
      </c>
      <c r="DM13" s="23" t="s">
        <v>143</v>
      </c>
      <c r="DN13" s="24" t="s">
        <v>447</v>
      </c>
      <c r="DO13" s="25" t="s">
        <v>145</v>
      </c>
      <c r="DP13" s="23" t="s">
        <v>449</v>
      </c>
      <c r="DQ13" s="24" t="s">
        <v>450</v>
      </c>
      <c r="DR13" s="25" t="s">
        <v>451</v>
      </c>
      <c r="DS13" s="23" t="s">
        <v>453</v>
      </c>
      <c r="DT13" s="24" t="s">
        <v>454</v>
      </c>
      <c r="DU13" s="25" t="s">
        <v>455</v>
      </c>
      <c r="DV13" s="23" t="s">
        <v>457</v>
      </c>
      <c r="DW13" s="24" t="s">
        <v>458</v>
      </c>
      <c r="DX13" s="25" t="s">
        <v>459</v>
      </c>
      <c r="DY13" s="23" t="s">
        <v>795</v>
      </c>
      <c r="DZ13" s="24" t="s">
        <v>727</v>
      </c>
      <c r="EA13" s="25" t="s">
        <v>725</v>
      </c>
      <c r="EB13" s="23" t="s">
        <v>646</v>
      </c>
      <c r="EC13" s="24" t="s">
        <v>797</v>
      </c>
      <c r="ED13" s="25" t="s">
        <v>648</v>
      </c>
      <c r="EE13" s="23" t="s">
        <v>799</v>
      </c>
      <c r="EF13" s="24" t="s">
        <v>800</v>
      </c>
      <c r="EG13" s="25" t="s">
        <v>801</v>
      </c>
      <c r="EH13" s="23" t="s">
        <v>803</v>
      </c>
      <c r="EI13" s="24" t="s">
        <v>804</v>
      </c>
      <c r="EJ13" s="25" t="s">
        <v>805</v>
      </c>
      <c r="EK13" s="23" t="s">
        <v>807</v>
      </c>
      <c r="EL13" s="24" t="s">
        <v>808</v>
      </c>
      <c r="EM13" s="25" t="s">
        <v>809</v>
      </c>
      <c r="EN13" s="23" t="s">
        <v>811</v>
      </c>
      <c r="EO13" s="24" t="s">
        <v>812</v>
      </c>
      <c r="EP13" s="25" t="s">
        <v>805</v>
      </c>
      <c r="EQ13" s="23" t="s">
        <v>814</v>
      </c>
      <c r="ER13" s="24" t="s">
        <v>815</v>
      </c>
      <c r="ES13" s="25" t="s">
        <v>116</v>
      </c>
      <c r="ET13" s="23" t="s">
        <v>817</v>
      </c>
      <c r="EU13" s="24" t="s">
        <v>818</v>
      </c>
      <c r="EV13" s="25" t="s">
        <v>819</v>
      </c>
      <c r="EW13" s="23" t="s">
        <v>137</v>
      </c>
      <c r="EX13" s="24" t="s">
        <v>821</v>
      </c>
      <c r="EY13" s="25" t="s">
        <v>139</v>
      </c>
      <c r="EZ13" s="23" t="s">
        <v>113</v>
      </c>
      <c r="FA13" s="24" t="s">
        <v>374</v>
      </c>
      <c r="FB13" s="25" t="s">
        <v>369</v>
      </c>
      <c r="FC13" s="23" t="s">
        <v>237</v>
      </c>
      <c r="FD13" s="24" t="s">
        <v>462</v>
      </c>
      <c r="FE13" s="25" t="s">
        <v>241</v>
      </c>
      <c r="FF13" s="23" t="s">
        <v>464</v>
      </c>
      <c r="FG13" s="24" t="s">
        <v>465</v>
      </c>
      <c r="FH13" s="25" t="s">
        <v>466</v>
      </c>
      <c r="FI13" s="23" t="s">
        <v>468</v>
      </c>
      <c r="FJ13" s="24" t="s">
        <v>469</v>
      </c>
      <c r="FK13" s="25" t="s">
        <v>470</v>
      </c>
      <c r="FL13" s="23" t="s">
        <v>472</v>
      </c>
      <c r="FM13" s="24" t="s">
        <v>473</v>
      </c>
      <c r="FN13" s="25" t="s">
        <v>474</v>
      </c>
      <c r="FO13" s="23" t="s">
        <v>109</v>
      </c>
      <c r="FP13" s="24" t="s">
        <v>476</v>
      </c>
      <c r="FQ13" s="25" t="s">
        <v>477</v>
      </c>
      <c r="FR13" s="23" t="s">
        <v>111</v>
      </c>
      <c r="FS13" s="24" t="s">
        <v>479</v>
      </c>
      <c r="FT13" s="25" t="s">
        <v>135</v>
      </c>
      <c r="FU13" s="23" t="s">
        <v>481</v>
      </c>
      <c r="FV13" s="24" t="s">
        <v>482</v>
      </c>
      <c r="FW13" s="25" t="s">
        <v>483</v>
      </c>
      <c r="FX13" s="23" t="s">
        <v>485</v>
      </c>
      <c r="FY13" s="24" t="s">
        <v>486</v>
      </c>
      <c r="FZ13" s="25" t="s">
        <v>487</v>
      </c>
      <c r="GA13" s="23" t="s">
        <v>137</v>
      </c>
      <c r="GB13" s="24" t="s">
        <v>314</v>
      </c>
      <c r="GC13" s="25" t="s">
        <v>235</v>
      </c>
      <c r="GD13" s="23" t="s">
        <v>823</v>
      </c>
      <c r="GE13" s="24" t="s">
        <v>824</v>
      </c>
      <c r="GF13" s="25" t="s">
        <v>126</v>
      </c>
      <c r="GG13" s="23" t="s">
        <v>826</v>
      </c>
      <c r="GH13" s="24" t="s">
        <v>827</v>
      </c>
      <c r="GI13" s="25" t="s">
        <v>828</v>
      </c>
      <c r="GJ13" s="23" t="s">
        <v>137</v>
      </c>
      <c r="GK13" s="24" t="s">
        <v>821</v>
      </c>
      <c r="GL13" s="25" t="s">
        <v>830</v>
      </c>
      <c r="GM13" s="23" t="s">
        <v>832</v>
      </c>
      <c r="GN13" s="24" t="s">
        <v>833</v>
      </c>
      <c r="GO13" s="25" t="s">
        <v>834</v>
      </c>
      <c r="GP13" s="23" t="s">
        <v>836</v>
      </c>
      <c r="GQ13" s="24" t="s">
        <v>837</v>
      </c>
      <c r="GR13" s="25" t="s">
        <v>838</v>
      </c>
      <c r="GS13" s="23" t="s">
        <v>840</v>
      </c>
      <c r="GT13" s="24" t="s">
        <v>841</v>
      </c>
      <c r="GU13" s="25" t="s">
        <v>842</v>
      </c>
      <c r="GV13" s="23" t="s">
        <v>844</v>
      </c>
      <c r="GW13" s="24" t="s">
        <v>845</v>
      </c>
      <c r="GX13" s="25" t="s">
        <v>846</v>
      </c>
      <c r="GY13" s="23" t="s">
        <v>109</v>
      </c>
      <c r="GZ13" s="24" t="s">
        <v>374</v>
      </c>
      <c r="HA13" s="25" t="s">
        <v>369</v>
      </c>
      <c r="HB13" s="23" t="s">
        <v>849</v>
      </c>
      <c r="HC13" s="24" t="s">
        <v>850</v>
      </c>
      <c r="HD13" s="25" t="s">
        <v>851</v>
      </c>
      <c r="HE13" s="23" t="s">
        <v>853</v>
      </c>
      <c r="HF13" s="24" t="s">
        <v>854</v>
      </c>
      <c r="HG13" s="25" t="s">
        <v>855</v>
      </c>
      <c r="HH13" s="23" t="s">
        <v>857</v>
      </c>
      <c r="HI13" s="24" t="s">
        <v>858</v>
      </c>
      <c r="HJ13" s="25" t="s">
        <v>859</v>
      </c>
      <c r="HK13" s="23" t="s">
        <v>137</v>
      </c>
      <c r="HL13" s="24" t="s">
        <v>234</v>
      </c>
      <c r="HM13" s="25" t="s">
        <v>139</v>
      </c>
      <c r="HN13" s="23" t="s">
        <v>862</v>
      </c>
      <c r="HO13" s="24" t="s">
        <v>863</v>
      </c>
      <c r="HP13" s="25" t="s">
        <v>864</v>
      </c>
      <c r="HQ13" s="23" t="s">
        <v>866</v>
      </c>
      <c r="HR13" s="24" t="s">
        <v>867</v>
      </c>
      <c r="HS13" s="25" t="s">
        <v>868</v>
      </c>
      <c r="HT13" s="23" t="s">
        <v>237</v>
      </c>
      <c r="HU13" s="24" t="s">
        <v>870</v>
      </c>
      <c r="HV13" s="25" t="s">
        <v>871</v>
      </c>
      <c r="HW13" s="23" t="s">
        <v>114</v>
      </c>
      <c r="HX13" s="24" t="s">
        <v>124</v>
      </c>
      <c r="HY13" s="25" t="s">
        <v>873</v>
      </c>
      <c r="HZ13" s="23" t="s">
        <v>875</v>
      </c>
      <c r="IA13" s="24" t="s">
        <v>876</v>
      </c>
      <c r="IB13" s="25" t="s">
        <v>877</v>
      </c>
      <c r="IC13" s="23" t="s">
        <v>879</v>
      </c>
      <c r="ID13" s="24" t="s">
        <v>880</v>
      </c>
      <c r="IE13" s="25" t="s">
        <v>770</v>
      </c>
      <c r="IF13" s="23" t="s">
        <v>882</v>
      </c>
      <c r="IG13" s="24" t="s">
        <v>883</v>
      </c>
      <c r="IH13" s="25" t="s">
        <v>884</v>
      </c>
      <c r="II13" s="23" t="s">
        <v>886</v>
      </c>
      <c r="IJ13" s="24" t="s">
        <v>887</v>
      </c>
      <c r="IK13" s="25" t="s">
        <v>888</v>
      </c>
      <c r="IL13" s="23" t="s">
        <v>130</v>
      </c>
      <c r="IM13" s="24" t="s">
        <v>355</v>
      </c>
      <c r="IN13" s="25" t="s">
        <v>890</v>
      </c>
      <c r="IO13" s="23" t="s">
        <v>1010</v>
      </c>
      <c r="IP13" s="24" t="s">
        <v>892</v>
      </c>
      <c r="IQ13" s="25" t="s">
        <v>893</v>
      </c>
      <c r="IR13" s="23" t="s">
        <v>895</v>
      </c>
      <c r="IS13" s="24" t="s">
        <v>896</v>
      </c>
      <c r="IT13" s="25" t="s">
        <v>713</v>
      </c>
      <c r="IU13" s="23" t="s">
        <v>898</v>
      </c>
      <c r="IV13" s="24" t="s">
        <v>899</v>
      </c>
      <c r="IW13" s="25" t="s">
        <v>900</v>
      </c>
      <c r="IX13" s="23" t="s">
        <v>109</v>
      </c>
      <c r="IY13" s="24" t="s">
        <v>121</v>
      </c>
      <c r="IZ13" s="25" t="s">
        <v>122</v>
      </c>
      <c r="JA13" s="23" t="s">
        <v>903</v>
      </c>
      <c r="JB13" s="24" t="s">
        <v>904</v>
      </c>
      <c r="JC13" s="25" t="s">
        <v>905</v>
      </c>
      <c r="JD13" s="23" t="s">
        <v>907</v>
      </c>
      <c r="JE13" s="24" t="s">
        <v>908</v>
      </c>
      <c r="JF13" s="25" t="s">
        <v>222</v>
      </c>
      <c r="JG13" s="23" t="s">
        <v>910</v>
      </c>
      <c r="JH13" s="24" t="s">
        <v>911</v>
      </c>
      <c r="JI13" s="25" t="s">
        <v>912</v>
      </c>
      <c r="JJ13" s="23" t="s">
        <v>914</v>
      </c>
      <c r="JK13" s="24" t="s">
        <v>915</v>
      </c>
      <c r="JL13" s="25" t="s">
        <v>916</v>
      </c>
      <c r="JM13" s="23" t="s">
        <v>918</v>
      </c>
      <c r="JN13" s="24" t="s">
        <v>919</v>
      </c>
      <c r="JO13" s="25" t="s">
        <v>920</v>
      </c>
      <c r="JP13" s="23" t="s">
        <v>922</v>
      </c>
      <c r="JQ13" s="24" t="s">
        <v>923</v>
      </c>
      <c r="JR13" s="25" t="s">
        <v>924</v>
      </c>
      <c r="JS13" s="23" t="s">
        <v>137</v>
      </c>
      <c r="JT13" s="24" t="s">
        <v>926</v>
      </c>
      <c r="JU13" s="25" t="s">
        <v>235</v>
      </c>
      <c r="JV13" s="23" t="s">
        <v>928</v>
      </c>
      <c r="JW13" s="24" t="s">
        <v>929</v>
      </c>
      <c r="JX13" s="25" t="s">
        <v>930</v>
      </c>
      <c r="JY13" s="23" t="s">
        <v>932</v>
      </c>
      <c r="JZ13" s="24" t="s">
        <v>933</v>
      </c>
      <c r="KA13" s="25" t="s">
        <v>934</v>
      </c>
      <c r="KB13" s="23" t="s">
        <v>936</v>
      </c>
      <c r="KC13" s="24" t="s">
        <v>937</v>
      </c>
      <c r="KD13" s="25" t="s">
        <v>938</v>
      </c>
      <c r="KE13" s="23" t="s">
        <v>940</v>
      </c>
      <c r="KF13" s="24" t="s">
        <v>941</v>
      </c>
      <c r="KG13" s="25" t="s">
        <v>942</v>
      </c>
      <c r="KH13" s="23" t="s">
        <v>421</v>
      </c>
      <c r="KI13" s="24" t="s">
        <v>426</v>
      </c>
      <c r="KJ13" s="25" t="s">
        <v>944</v>
      </c>
      <c r="KK13" s="23" t="s">
        <v>946</v>
      </c>
      <c r="KL13" s="24" t="s">
        <v>947</v>
      </c>
      <c r="KM13" s="25" t="s">
        <v>948</v>
      </c>
      <c r="KN13" s="23" t="s">
        <v>950</v>
      </c>
      <c r="KO13" s="24" t="s">
        <v>951</v>
      </c>
      <c r="KP13" s="25" t="s">
        <v>952</v>
      </c>
      <c r="KQ13" s="23" t="s">
        <v>954</v>
      </c>
      <c r="KR13" s="24" t="s">
        <v>955</v>
      </c>
      <c r="KS13" s="25" t="s">
        <v>956</v>
      </c>
      <c r="KT13" s="23" t="s">
        <v>1011</v>
      </c>
      <c r="KU13" s="24" t="s">
        <v>958</v>
      </c>
      <c r="KV13" s="25" t="s">
        <v>959</v>
      </c>
      <c r="KW13" s="23" t="s">
        <v>137</v>
      </c>
      <c r="KX13" s="24" t="s">
        <v>234</v>
      </c>
      <c r="KY13" s="25" t="s">
        <v>961</v>
      </c>
      <c r="KZ13" s="23" t="s">
        <v>1012</v>
      </c>
      <c r="LA13" s="24" t="s">
        <v>963</v>
      </c>
      <c r="LB13" s="25" t="s">
        <v>964</v>
      </c>
      <c r="LC13" s="23" t="s">
        <v>966</v>
      </c>
      <c r="LD13" s="24" t="s">
        <v>967</v>
      </c>
      <c r="LE13" s="25" t="s">
        <v>968</v>
      </c>
      <c r="LF13" s="23" t="s">
        <v>137</v>
      </c>
      <c r="LG13" s="24" t="s">
        <v>961</v>
      </c>
      <c r="LH13" s="25" t="s">
        <v>235</v>
      </c>
      <c r="LI13" s="23" t="s">
        <v>971</v>
      </c>
      <c r="LJ13" s="24" t="s">
        <v>972</v>
      </c>
      <c r="LK13" s="25" t="s">
        <v>973</v>
      </c>
      <c r="LL13" s="23" t="s">
        <v>975</v>
      </c>
      <c r="LM13" s="24" t="s">
        <v>135</v>
      </c>
      <c r="LN13" s="25" t="s">
        <v>112</v>
      </c>
      <c r="LO13" s="23" t="s">
        <v>977</v>
      </c>
      <c r="LP13" s="24" t="s">
        <v>978</v>
      </c>
      <c r="LQ13" s="25" t="s">
        <v>979</v>
      </c>
      <c r="LR13" s="23" t="s">
        <v>879</v>
      </c>
      <c r="LS13" s="24" t="s">
        <v>981</v>
      </c>
      <c r="LT13" s="25" t="s">
        <v>982</v>
      </c>
      <c r="LU13" s="23" t="s">
        <v>984</v>
      </c>
      <c r="LV13" s="24" t="s">
        <v>985</v>
      </c>
      <c r="LW13" s="25" t="s">
        <v>986</v>
      </c>
      <c r="LX13" s="23" t="s">
        <v>755</v>
      </c>
      <c r="LY13" s="24" t="s">
        <v>756</v>
      </c>
      <c r="LZ13" s="25" t="s">
        <v>988</v>
      </c>
      <c r="MA13" s="23" t="s">
        <v>990</v>
      </c>
      <c r="MB13" s="24" t="s">
        <v>991</v>
      </c>
      <c r="MC13" s="25" t="s">
        <v>992</v>
      </c>
      <c r="MD13" s="23" t="s">
        <v>994</v>
      </c>
      <c r="ME13" s="24" t="s">
        <v>995</v>
      </c>
      <c r="MF13" s="25" t="s">
        <v>996</v>
      </c>
      <c r="MG13" s="23" t="s">
        <v>998</v>
      </c>
      <c r="MH13" s="24" t="s">
        <v>999</v>
      </c>
      <c r="MI13" s="25" t="s">
        <v>1000</v>
      </c>
      <c r="MJ13" s="23" t="s">
        <v>1002</v>
      </c>
      <c r="MK13" s="24" t="s">
        <v>1003</v>
      </c>
      <c r="ML13" s="25" t="s">
        <v>1004</v>
      </c>
      <c r="MM13" s="23" t="s">
        <v>1006</v>
      </c>
      <c r="MN13" s="24" t="s">
        <v>1007</v>
      </c>
      <c r="MO13" s="25" t="s">
        <v>1008</v>
      </c>
    </row>
    <row r="14" spans="1:353" ht="15.75" x14ac:dyDescent="0.25">
      <c r="A14" s="2">
        <v>1</v>
      </c>
      <c r="B14" s="1" t="s">
        <v>1043</v>
      </c>
      <c r="C14" s="5"/>
      <c r="D14" s="5">
        <v>1</v>
      </c>
      <c r="E14" s="5"/>
      <c r="F14" s="1">
        <v>1</v>
      </c>
      <c r="G14" s="1"/>
      <c r="H14" s="1"/>
      <c r="I14" s="1">
        <v>1</v>
      </c>
      <c r="J14" s="1"/>
      <c r="K14" s="1"/>
      <c r="L14" s="12"/>
      <c r="M14" s="12">
        <v>1</v>
      </c>
      <c r="N14" s="12"/>
      <c r="O14" s="12">
        <v>1</v>
      </c>
      <c r="P14" s="12"/>
      <c r="Q14" s="12"/>
      <c r="R14" s="12">
        <v>1</v>
      </c>
      <c r="S14" s="12"/>
      <c r="T14" s="12"/>
      <c r="U14" s="12">
        <v>1</v>
      </c>
      <c r="V14" s="12"/>
      <c r="W14" s="12"/>
      <c r="X14" s="12"/>
      <c r="Y14" s="12">
        <v>1</v>
      </c>
      <c r="Z14" s="12"/>
      <c r="AA14" s="12">
        <v>1</v>
      </c>
      <c r="AB14" s="12"/>
      <c r="AC14" s="12"/>
      <c r="AD14" s="12"/>
      <c r="AE14" s="12">
        <v>1</v>
      </c>
      <c r="AF14" s="12"/>
      <c r="AG14" s="12"/>
      <c r="AH14" s="12">
        <v>1</v>
      </c>
      <c r="AI14" s="12"/>
      <c r="AJ14" s="12">
        <v>1</v>
      </c>
      <c r="AK14" s="12"/>
      <c r="AL14" s="12"/>
      <c r="AM14" s="12">
        <v>1</v>
      </c>
      <c r="AN14" s="12"/>
      <c r="AO14" s="12"/>
      <c r="AP14" s="12">
        <v>1</v>
      </c>
      <c r="AQ14" s="12"/>
      <c r="AR14" s="12"/>
      <c r="AS14" s="12"/>
      <c r="AT14" s="12">
        <v>1</v>
      </c>
      <c r="AU14" s="12"/>
      <c r="AV14" s="12"/>
      <c r="AW14" s="12">
        <v>1</v>
      </c>
      <c r="AX14" s="12"/>
      <c r="AY14" s="12">
        <v>1</v>
      </c>
      <c r="AZ14" s="12"/>
      <c r="BA14" s="12"/>
      <c r="BB14" s="12">
        <v>1</v>
      </c>
      <c r="BC14" s="12"/>
      <c r="BD14" s="12"/>
      <c r="BE14" s="12">
        <v>1</v>
      </c>
      <c r="BF14" s="12"/>
      <c r="BG14" s="16"/>
      <c r="BH14" s="16"/>
      <c r="BI14" s="16">
        <v>1</v>
      </c>
      <c r="BJ14" s="12"/>
      <c r="BK14" s="12">
        <v>1</v>
      </c>
      <c r="BL14" s="12"/>
      <c r="BM14" s="12"/>
      <c r="BN14" s="12"/>
      <c r="BO14" s="12">
        <v>1</v>
      </c>
      <c r="BP14" s="12"/>
      <c r="BQ14" s="12"/>
      <c r="BR14" s="12">
        <v>1</v>
      </c>
      <c r="BS14" s="12"/>
      <c r="BT14" s="4">
        <v>1</v>
      </c>
      <c r="BU14" s="4"/>
      <c r="BV14" s="4"/>
      <c r="BW14" s="4">
        <v>1</v>
      </c>
      <c r="BX14" s="4"/>
      <c r="BY14" s="4"/>
      <c r="BZ14" s="4">
        <v>1</v>
      </c>
      <c r="CA14" s="4"/>
      <c r="CB14" s="4"/>
      <c r="CC14" s="4"/>
      <c r="CD14" s="4">
        <v>1</v>
      </c>
      <c r="CE14" s="4"/>
      <c r="CF14" s="4">
        <v>1</v>
      </c>
      <c r="CG14" s="4"/>
      <c r="CH14" s="4"/>
      <c r="CI14" s="4"/>
      <c r="CJ14" s="4">
        <v>1</v>
      </c>
      <c r="CK14" s="4"/>
      <c r="CL14" s="4"/>
      <c r="CM14" s="4">
        <v>1</v>
      </c>
      <c r="CN14" s="4"/>
      <c r="CO14" s="4">
        <v>1</v>
      </c>
      <c r="CP14" s="4"/>
      <c r="CQ14" s="4"/>
      <c r="CR14" s="4">
        <v>1</v>
      </c>
      <c r="CS14" s="4"/>
      <c r="CT14" s="4"/>
      <c r="CU14" s="4">
        <v>1</v>
      </c>
      <c r="CV14" s="4"/>
      <c r="CW14" s="4"/>
      <c r="CX14" s="4"/>
      <c r="CY14" s="4">
        <v>1</v>
      </c>
      <c r="CZ14" s="4"/>
      <c r="DA14" s="4"/>
      <c r="DB14" s="4"/>
      <c r="DC14" s="4">
        <v>1</v>
      </c>
      <c r="DD14" s="4"/>
      <c r="DE14" s="4">
        <v>1</v>
      </c>
      <c r="DF14" s="4"/>
      <c r="DG14" s="16">
        <v>1</v>
      </c>
      <c r="DH14" s="16"/>
      <c r="DI14" s="16"/>
      <c r="DJ14" s="16"/>
      <c r="DK14" s="16">
        <v>1</v>
      </c>
      <c r="DL14" s="16"/>
      <c r="DM14" s="16"/>
      <c r="DN14" s="16">
        <v>1</v>
      </c>
      <c r="DO14" s="16"/>
      <c r="DP14" s="16">
        <v>1</v>
      </c>
      <c r="DQ14" s="16"/>
      <c r="DR14" s="16"/>
      <c r="DS14" s="16"/>
      <c r="DT14" s="16">
        <v>1</v>
      </c>
      <c r="DU14" s="16"/>
      <c r="DV14" s="16">
        <v>1</v>
      </c>
      <c r="DW14" s="16"/>
      <c r="DX14" s="16"/>
      <c r="DY14" s="4">
        <v>1</v>
      </c>
      <c r="DZ14" s="4"/>
      <c r="EA14" s="4"/>
      <c r="EB14" s="4">
        <v>1</v>
      </c>
      <c r="EC14" s="4"/>
      <c r="ED14" s="4"/>
      <c r="EE14" s="4">
        <v>1</v>
      </c>
      <c r="EF14" s="4"/>
      <c r="EG14" s="4"/>
      <c r="EH14" s="16">
        <v>1</v>
      </c>
      <c r="EI14" s="16"/>
      <c r="EJ14" s="16"/>
      <c r="EK14" s="16">
        <v>1</v>
      </c>
      <c r="EL14" s="16"/>
      <c r="EM14" s="16"/>
      <c r="EN14" s="16">
        <v>1</v>
      </c>
      <c r="EO14" s="16"/>
      <c r="EP14" s="16"/>
      <c r="EQ14" s="16">
        <v>1</v>
      </c>
      <c r="ER14" s="16"/>
      <c r="ES14" s="16"/>
      <c r="ET14" s="16"/>
      <c r="EU14" s="4">
        <v>1</v>
      </c>
      <c r="EV14" s="4"/>
      <c r="EW14" s="16">
        <v>1</v>
      </c>
      <c r="EX14" s="16"/>
      <c r="EY14" s="16"/>
      <c r="EZ14" s="16">
        <v>1</v>
      </c>
      <c r="FA14" s="16"/>
      <c r="FB14" s="16"/>
      <c r="FC14" s="16">
        <v>1</v>
      </c>
      <c r="FD14" s="16"/>
      <c r="FE14" s="16"/>
      <c r="FF14" s="16">
        <v>1</v>
      </c>
      <c r="FG14" s="16"/>
      <c r="FH14" s="16"/>
      <c r="FI14" s="16">
        <v>1</v>
      </c>
      <c r="FJ14" s="16"/>
      <c r="FK14" s="16"/>
      <c r="FL14" s="16">
        <v>1</v>
      </c>
      <c r="FM14" s="16"/>
      <c r="FN14" s="16"/>
      <c r="FO14" s="16">
        <v>1</v>
      </c>
      <c r="FP14" s="16"/>
      <c r="FQ14" s="16"/>
      <c r="FR14" s="16">
        <v>1</v>
      </c>
      <c r="FS14" s="16"/>
      <c r="FT14" s="16"/>
      <c r="FU14" s="16">
        <v>1</v>
      </c>
      <c r="FV14" s="16"/>
      <c r="FW14" s="16"/>
      <c r="FX14" s="16">
        <v>1</v>
      </c>
      <c r="FY14" s="16"/>
      <c r="FZ14" s="16"/>
      <c r="GA14" s="16">
        <v>1</v>
      </c>
      <c r="GB14" s="16"/>
      <c r="GC14" s="16"/>
      <c r="GD14" s="16">
        <v>1</v>
      </c>
      <c r="GE14" s="16"/>
      <c r="GF14" s="16"/>
      <c r="GG14" s="16">
        <v>1</v>
      </c>
      <c r="GH14" s="16"/>
      <c r="GI14" s="16"/>
      <c r="GJ14" s="16"/>
      <c r="GK14" s="16">
        <v>1</v>
      </c>
      <c r="GL14" s="16"/>
      <c r="GM14" s="16">
        <v>1</v>
      </c>
      <c r="GN14" s="16"/>
      <c r="GO14" s="16"/>
      <c r="GP14" s="16"/>
      <c r="GQ14" s="16">
        <v>1</v>
      </c>
      <c r="GR14" s="16"/>
      <c r="GS14" s="16">
        <v>1</v>
      </c>
      <c r="GT14" s="16"/>
      <c r="GU14" s="16"/>
      <c r="GV14" s="16"/>
      <c r="GW14" s="16">
        <v>1</v>
      </c>
      <c r="GX14" s="16"/>
      <c r="GY14" s="16">
        <v>1</v>
      </c>
      <c r="GZ14" s="16"/>
      <c r="HA14" s="16"/>
      <c r="HB14" s="16">
        <v>1</v>
      </c>
      <c r="HC14" s="16"/>
      <c r="HD14" s="16"/>
      <c r="HE14" s="16">
        <v>1</v>
      </c>
      <c r="HF14" s="16"/>
      <c r="HG14" s="16"/>
      <c r="HH14" s="16">
        <v>1</v>
      </c>
      <c r="HI14" s="16"/>
      <c r="HJ14" s="16"/>
      <c r="HK14" s="16"/>
      <c r="HL14" s="16">
        <v>1</v>
      </c>
      <c r="HM14" s="16"/>
      <c r="HN14" s="16">
        <v>1</v>
      </c>
      <c r="HO14" s="16"/>
      <c r="HP14" s="16"/>
      <c r="HQ14" s="16"/>
      <c r="HR14" s="16">
        <v>1</v>
      </c>
      <c r="HS14" s="16"/>
      <c r="HT14" s="16"/>
      <c r="HU14" s="16">
        <v>1</v>
      </c>
      <c r="HV14" s="16"/>
      <c r="HW14" s="16">
        <v>1</v>
      </c>
      <c r="HX14" s="16"/>
      <c r="HY14" s="16"/>
      <c r="HZ14" s="16"/>
      <c r="IA14" s="16">
        <v>1</v>
      </c>
      <c r="IB14" s="16"/>
      <c r="IC14" s="4"/>
      <c r="ID14" s="4">
        <v>1</v>
      </c>
      <c r="IE14" s="4"/>
      <c r="IF14" s="4">
        <v>1</v>
      </c>
      <c r="IG14" s="4"/>
      <c r="IH14" s="4"/>
      <c r="II14" s="4"/>
      <c r="IJ14" s="4">
        <v>1</v>
      </c>
      <c r="IK14" s="4"/>
      <c r="IL14" s="4">
        <v>1</v>
      </c>
      <c r="IM14" s="4"/>
      <c r="IN14" s="4"/>
      <c r="IO14" s="4">
        <v>1</v>
      </c>
      <c r="IP14" s="4"/>
      <c r="IQ14" s="4"/>
      <c r="IR14" s="4">
        <v>1</v>
      </c>
      <c r="IS14" s="4"/>
      <c r="IT14" s="4"/>
      <c r="IU14" s="4">
        <v>1</v>
      </c>
      <c r="IV14" s="4"/>
      <c r="IW14" s="4"/>
      <c r="IX14" s="4">
        <v>1</v>
      </c>
      <c r="IY14" s="4"/>
      <c r="IZ14" s="4"/>
      <c r="JA14" s="4"/>
      <c r="JB14" s="4">
        <v>1</v>
      </c>
      <c r="JC14" s="4"/>
      <c r="JD14" s="4">
        <v>1</v>
      </c>
      <c r="JE14" s="4"/>
      <c r="JF14" s="4"/>
      <c r="JG14" s="4"/>
      <c r="JH14" s="4"/>
      <c r="JI14" s="4">
        <v>1</v>
      </c>
      <c r="JJ14" s="4"/>
      <c r="JK14" s="4">
        <v>1</v>
      </c>
      <c r="JL14" s="4"/>
      <c r="JM14" s="4"/>
      <c r="JN14" s="4">
        <v>1</v>
      </c>
      <c r="JO14" s="4"/>
      <c r="JP14" s="4"/>
      <c r="JQ14" s="4"/>
      <c r="JR14" s="4">
        <v>1</v>
      </c>
      <c r="JS14" s="4"/>
      <c r="JT14" s="4">
        <v>1</v>
      </c>
      <c r="JU14" s="4"/>
      <c r="JV14" s="4"/>
      <c r="JW14" s="4"/>
      <c r="JX14" s="4">
        <v>1</v>
      </c>
      <c r="JY14" s="4"/>
      <c r="JZ14" s="4">
        <v>1</v>
      </c>
      <c r="KA14" s="4"/>
      <c r="KB14" s="4"/>
      <c r="KC14" s="4">
        <v>1</v>
      </c>
      <c r="KD14" s="4"/>
      <c r="KE14" s="4">
        <v>1</v>
      </c>
      <c r="KF14" s="4"/>
      <c r="KG14" s="4"/>
      <c r="KH14" s="4">
        <v>1</v>
      </c>
      <c r="KI14" s="4"/>
      <c r="KJ14" s="4"/>
      <c r="KK14" s="4">
        <v>1</v>
      </c>
      <c r="KL14" s="4"/>
      <c r="KM14" s="4"/>
      <c r="KN14" s="4"/>
      <c r="KO14" s="4">
        <v>1</v>
      </c>
      <c r="KP14" s="4"/>
      <c r="KQ14" s="4"/>
      <c r="KR14" s="4">
        <v>1</v>
      </c>
      <c r="KS14" s="4"/>
      <c r="KT14" s="4">
        <v>1</v>
      </c>
      <c r="KU14" s="4"/>
      <c r="KV14" s="4"/>
      <c r="KW14" s="4"/>
      <c r="KX14" s="4">
        <v>1</v>
      </c>
      <c r="KY14" s="4"/>
      <c r="KZ14" s="4"/>
      <c r="LA14" s="4">
        <v>1</v>
      </c>
      <c r="LB14" s="4"/>
      <c r="LC14" s="4">
        <v>1</v>
      </c>
      <c r="LD14" s="4"/>
      <c r="LE14" s="4"/>
      <c r="LF14" s="4"/>
      <c r="LG14" s="4">
        <v>1</v>
      </c>
      <c r="LH14" s="4"/>
      <c r="LI14" s="4">
        <v>1</v>
      </c>
      <c r="LJ14" s="4"/>
      <c r="LK14" s="4"/>
      <c r="LL14" s="4">
        <v>1</v>
      </c>
      <c r="LM14" s="4"/>
      <c r="LN14" s="4"/>
      <c r="LO14" s="4"/>
      <c r="LP14" s="4">
        <v>1</v>
      </c>
      <c r="LQ14" s="4"/>
      <c r="LR14" s="4">
        <v>1</v>
      </c>
      <c r="LS14" s="4"/>
      <c r="LT14" s="4"/>
      <c r="LU14" s="4">
        <v>1</v>
      </c>
      <c r="LV14" s="4"/>
      <c r="LW14" s="4"/>
      <c r="LX14" s="4"/>
      <c r="LY14" s="4">
        <v>1</v>
      </c>
      <c r="LZ14" s="4"/>
      <c r="MA14" s="4"/>
      <c r="MB14" s="4">
        <v>1</v>
      </c>
      <c r="MC14" s="17"/>
      <c r="MD14" s="4"/>
      <c r="ME14" s="4">
        <v>1</v>
      </c>
      <c r="MF14" s="4"/>
      <c r="MG14" s="4">
        <v>1</v>
      </c>
      <c r="MH14" s="4"/>
      <c r="MI14" s="4"/>
      <c r="MJ14" s="4">
        <v>1</v>
      </c>
      <c r="MK14" s="4"/>
      <c r="ML14" s="17"/>
      <c r="MM14" s="4"/>
      <c r="MN14" s="4">
        <v>1</v>
      </c>
      <c r="MO14" s="4"/>
    </row>
    <row r="15" spans="1:353" ht="15.75" x14ac:dyDescent="0.25">
      <c r="A15" s="2">
        <v>2</v>
      </c>
      <c r="B15" s="1" t="s">
        <v>1044</v>
      </c>
      <c r="C15" s="9"/>
      <c r="D15" s="9"/>
      <c r="E15" s="9">
        <v>1</v>
      </c>
      <c r="F15" s="1">
        <v>1</v>
      </c>
      <c r="G15" s="1"/>
      <c r="H15" s="1"/>
      <c r="I15" s="1">
        <v>1</v>
      </c>
      <c r="J15" s="1"/>
      <c r="K15" s="1"/>
      <c r="L15" s="1"/>
      <c r="M15" s="1">
        <v>1</v>
      </c>
      <c r="N15" s="1"/>
      <c r="O15" s="1">
        <v>1</v>
      </c>
      <c r="P15" s="1"/>
      <c r="Q15" s="1"/>
      <c r="R15" s="1"/>
      <c r="S15" s="1"/>
      <c r="T15" s="1">
        <v>1</v>
      </c>
      <c r="U15" s="1">
        <v>1</v>
      </c>
      <c r="V15" s="1"/>
      <c r="W15" s="1"/>
      <c r="X15" s="1">
        <v>1</v>
      </c>
      <c r="Y15" s="1"/>
      <c r="Z15" s="1"/>
      <c r="AA15" s="1">
        <v>1</v>
      </c>
      <c r="AB15" s="1"/>
      <c r="AC15" s="1"/>
      <c r="AD15" s="1"/>
      <c r="AE15" s="1">
        <v>1</v>
      </c>
      <c r="AF15" s="1"/>
      <c r="AG15" s="1">
        <v>1</v>
      </c>
      <c r="AH15" s="1"/>
      <c r="AI15" s="1"/>
      <c r="AJ15" s="1">
        <v>1</v>
      </c>
      <c r="AK15" s="1"/>
      <c r="AL15" s="1"/>
      <c r="AM15" s="1">
        <v>1</v>
      </c>
      <c r="AN15" s="1"/>
      <c r="AO15" s="1"/>
      <c r="AP15" s="1">
        <v>1</v>
      </c>
      <c r="AQ15" s="1"/>
      <c r="AR15" s="1"/>
      <c r="AS15" s="1"/>
      <c r="AT15" s="1">
        <v>1</v>
      </c>
      <c r="AU15" s="1"/>
      <c r="AV15" s="1">
        <v>1</v>
      </c>
      <c r="AW15" s="1"/>
      <c r="AX15" s="1"/>
      <c r="AY15" s="1">
        <v>1</v>
      </c>
      <c r="AZ15" s="1"/>
      <c r="BA15" s="1"/>
      <c r="BB15" s="1">
        <v>1</v>
      </c>
      <c r="BC15" s="1"/>
      <c r="BD15" s="1"/>
      <c r="BE15" s="1">
        <v>1</v>
      </c>
      <c r="BF15" s="1"/>
      <c r="BG15" s="4"/>
      <c r="BH15" s="4">
        <v>1</v>
      </c>
      <c r="BI15" s="4"/>
      <c r="BJ15" s="1"/>
      <c r="BK15" s="1">
        <v>1</v>
      </c>
      <c r="BL15" s="1"/>
      <c r="BM15" s="1"/>
      <c r="BN15" s="1">
        <v>1</v>
      </c>
      <c r="BO15" s="1"/>
      <c r="BP15" s="1"/>
      <c r="BQ15" s="1">
        <v>1</v>
      </c>
      <c r="BR15" s="1"/>
      <c r="BS15" s="1"/>
      <c r="BT15" s="4">
        <v>1</v>
      </c>
      <c r="BU15" s="4"/>
      <c r="BV15" s="4"/>
      <c r="BW15" s="4">
        <v>1</v>
      </c>
      <c r="BX15" s="4"/>
      <c r="BY15" s="4"/>
      <c r="BZ15" s="4">
        <v>1</v>
      </c>
      <c r="CA15" s="4"/>
      <c r="CB15" s="4"/>
      <c r="CC15" s="4"/>
      <c r="CD15" s="4">
        <v>1</v>
      </c>
      <c r="CE15" s="4"/>
      <c r="CF15" s="4">
        <v>1</v>
      </c>
      <c r="CG15" s="4"/>
      <c r="CH15" s="4"/>
      <c r="CI15" s="4">
        <v>1</v>
      </c>
      <c r="CJ15" s="4"/>
      <c r="CK15" s="4"/>
      <c r="CL15" s="4"/>
      <c r="CM15" s="4">
        <v>1</v>
      </c>
      <c r="CN15" s="4"/>
      <c r="CO15" s="4">
        <v>1</v>
      </c>
      <c r="CP15" s="4"/>
      <c r="CQ15" s="4"/>
      <c r="CR15" s="4">
        <v>1</v>
      </c>
      <c r="CS15" s="4"/>
      <c r="CT15" s="4"/>
      <c r="CU15" s="4">
        <v>1</v>
      </c>
      <c r="CV15" s="4"/>
      <c r="CW15" s="4"/>
      <c r="CX15" s="4"/>
      <c r="CY15" s="4">
        <v>1</v>
      </c>
      <c r="CZ15" s="4"/>
      <c r="DA15" s="4"/>
      <c r="DB15" s="4">
        <v>1</v>
      </c>
      <c r="DC15" s="4"/>
      <c r="DD15" s="4"/>
      <c r="DE15" s="4">
        <v>1</v>
      </c>
      <c r="DF15" s="4"/>
      <c r="DG15" s="4">
        <v>1</v>
      </c>
      <c r="DH15" s="4"/>
      <c r="DI15" s="4"/>
      <c r="DJ15" s="4"/>
      <c r="DK15" s="4">
        <v>1</v>
      </c>
      <c r="DL15" s="4"/>
      <c r="DM15" s="4">
        <v>1</v>
      </c>
      <c r="DN15" s="4"/>
      <c r="DO15" s="4"/>
      <c r="DP15" s="4">
        <v>1</v>
      </c>
      <c r="DQ15" s="4"/>
      <c r="DR15" s="4"/>
      <c r="DS15" s="4">
        <v>1</v>
      </c>
      <c r="DT15" s="4"/>
      <c r="DU15" s="4"/>
      <c r="DV15" s="4">
        <v>1</v>
      </c>
      <c r="DW15" s="4"/>
      <c r="DX15" s="4"/>
      <c r="DY15" s="4">
        <v>1</v>
      </c>
      <c r="DZ15" s="4"/>
      <c r="EA15" s="4"/>
      <c r="EB15" s="4">
        <v>1</v>
      </c>
      <c r="EC15" s="4"/>
      <c r="ED15" s="4"/>
      <c r="EE15" s="4">
        <v>1</v>
      </c>
      <c r="EF15" s="4"/>
      <c r="EG15" s="4"/>
      <c r="EH15" s="4">
        <v>1</v>
      </c>
      <c r="EI15" s="4"/>
      <c r="EJ15" s="4"/>
      <c r="EK15" s="4">
        <v>1</v>
      </c>
      <c r="EL15" s="4"/>
      <c r="EM15" s="4"/>
      <c r="EN15" s="4">
        <v>1</v>
      </c>
      <c r="EO15" s="4"/>
      <c r="EP15" s="4"/>
      <c r="EQ15" s="4">
        <v>1</v>
      </c>
      <c r="ER15" s="4"/>
      <c r="ES15" s="4"/>
      <c r="ET15" s="4"/>
      <c r="EU15" s="4">
        <v>1</v>
      </c>
      <c r="EV15" s="4"/>
      <c r="EW15" s="4">
        <v>1</v>
      </c>
      <c r="EX15" s="4"/>
      <c r="EY15" s="4"/>
      <c r="EZ15" s="4">
        <v>1</v>
      </c>
      <c r="FA15" s="4"/>
      <c r="FB15" s="4"/>
      <c r="FC15" s="4">
        <v>1</v>
      </c>
      <c r="FD15" s="4"/>
      <c r="FE15" s="4"/>
      <c r="FF15" s="4">
        <v>1</v>
      </c>
      <c r="FG15" s="4"/>
      <c r="FH15" s="4"/>
      <c r="FI15" s="4">
        <v>1</v>
      </c>
      <c r="FJ15" s="4"/>
      <c r="FK15" s="4"/>
      <c r="FL15" s="4">
        <v>1</v>
      </c>
      <c r="FM15" s="4"/>
      <c r="FN15" s="4"/>
      <c r="FO15" s="4">
        <v>1</v>
      </c>
      <c r="FP15" s="4"/>
      <c r="FQ15" s="4"/>
      <c r="FR15" s="4">
        <v>1</v>
      </c>
      <c r="FS15" s="4"/>
      <c r="FT15" s="4"/>
      <c r="FU15" s="4">
        <v>1</v>
      </c>
      <c r="FV15" s="4"/>
      <c r="FW15" s="4"/>
      <c r="FX15" s="4">
        <v>1</v>
      </c>
      <c r="FY15" s="4"/>
      <c r="FZ15" s="4"/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>
        <v>1</v>
      </c>
      <c r="GL15" s="4"/>
      <c r="GM15" s="4">
        <v>1</v>
      </c>
      <c r="GN15" s="4"/>
      <c r="GO15" s="4"/>
      <c r="GP15" s="4">
        <v>1</v>
      </c>
      <c r="GQ15" s="4"/>
      <c r="GR15" s="4"/>
      <c r="GS15" s="4">
        <v>1</v>
      </c>
      <c r="GT15" s="4"/>
      <c r="GU15" s="4"/>
      <c r="GV15" s="4">
        <v>1</v>
      </c>
      <c r="GW15" s="4"/>
      <c r="GX15" s="4"/>
      <c r="GY15" s="4">
        <v>1</v>
      </c>
      <c r="GZ15" s="4"/>
      <c r="HA15" s="4"/>
      <c r="HB15" s="4">
        <v>1</v>
      </c>
      <c r="HC15" s="4"/>
      <c r="HD15" s="4"/>
      <c r="HE15" s="4">
        <v>1</v>
      </c>
      <c r="HF15" s="4"/>
      <c r="HG15" s="4"/>
      <c r="HH15" s="4">
        <v>1</v>
      </c>
      <c r="HI15" s="4"/>
      <c r="HJ15" s="4"/>
      <c r="HK15" s="4"/>
      <c r="HL15" s="4">
        <v>1</v>
      </c>
      <c r="HM15" s="4"/>
      <c r="HN15" s="4">
        <v>1</v>
      </c>
      <c r="HO15" s="4"/>
      <c r="HP15" s="4"/>
      <c r="HQ15" s="4">
        <v>1</v>
      </c>
      <c r="HR15" s="4"/>
      <c r="HS15" s="4"/>
      <c r="HT15" s="4"/>
      <c r="HU15" s="4">
        <v>1</v>
      </c>
      <c r="HV15" s="4"/>
      <c r="HW15" s="4">
        <v>1</v>
      </c>
      <c r="HX15" s="4"/>
      <c r="HY15" s="4"/>
      <c r="HZ15" s="4"/>
      <c r="IA15" s="4">
        <v>1</v>
      </c>
      <c r="IB15" s="4"/>
      <c r="IC15" s="4"/>
      <c r="ID15" s="4">
        <v>1</v>
      </c>
      <c r="IE15" s="4"/>
      <c r="IF15" s="4">
        <v>1</v>
      </c>
      <c r="IG15" s="4"/>
      <c r="IH15" s="4"/>
      <c r="II15" s="4"/>
      <c r="IJ15" s="4">
        <v>1</v>
      </c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4">
        <v>1</v>
      </c>
      <c r="IV15" s="4"/>
      <c r="IW15" s="4"/>
      <c r="IX15" s="4">
        <v>1</v>
      </c>
      <c r="IY15" s="4"/>
      <c r="IZ15" s="4"/>
      <c r="JA15" s="4"/>
      <c r="JB15" s="4">
        <v>1</v>
      </c>
      <c r="JC15" s="4"/>
      <c r="JD15" s="4">
        <v>1</v>
      </c>
      <c r="JE15" s="4"/>
      <c r="JF15" s="4"/>
      <c r="JG15" s="4"/>
      <c r="JH15" s="4"/>
      <c r="JI15" s="4">
        <v>1</v>
      </c>
      <c r="JJ15" s="4"/>
      <c r="JK15" s="4"/>
      <c r="JL15" s="4">
        <v>1</v>
      </c>
      <c r="JM15" s="4"/>
      <c r="JN15" s="4">
        <v>1</v>
      </c>
      <c r="JO15" s="4"/>
      <c r="JP15" s="4"/>
      <c r="JQ15" s="4"/>
      <c r="JR15" s="4">
        <v>1</v>
      </c>
      <c r="JS15" s="4"/>
      <c r="JT15" s="4">
        <v>1</v>
      </c>
      <c r="JU15" s="4"/>
      <c r="JV15" s="4"/>
      <c r="JW15" s="4"/>
      <c r="JX15" s="4">
        <v>1</v>
      </c>
      <c r="JY15" s="4"/>
      <c r="JZ15" s="4">
        <v>1</v>
      </c>
      <c r="KA15" s="4"/>
      <c r="KB15" s="4"/>
      <c r="KC15" s="4">
        <v>1</v>
      </c>
      <c r="KD15" s="4"/>
      <c r="KE15" s="4">
        <v>1</v>
      </c>
      <c r="KF15" s="4"/>
      <c r="KG15" s="4"/>
      <c r="KH15" s="4">
        <v>1</v>
      </c>
      <c r="KI15" s="4"/>
      <c r="KJ15" s="4"/>
      <c r="KK15" s="4">
        <v>1</v>
      </c>
      <c r="KL15" s="4"/>
      <c r="KM15" s="4"/>
      <c r="KN15" s="4">
        <v>1</v>
      </c>
      <c r="KO15" s="4"/>
      <c r="KP15" s="4"/>
      <c r="KQ15" s="4"/>
      <c r="KR15" s="4">
        <v>1</v>
      </c>
      <c r="KS15" s="4"/>
      <c r="KT15" s="4">
        <v>1</v>
      </c>
      <c r="KU15" s="4"/>
      <c r="KV15" s="4"/>
      <c r="KW15" s="4">
        <v>1</v>
      </c>
      <c r="KX15" s="4"/>
      <c r="KY15" s="4"/>
      <c r="KZ15" s="4"/>
      <c r="LA15" s="4">
        <v>1</v>
      </c>
      <c r="LB15" s="4"/>
      <c r="LC15" s="4">
        <v>1</v>
      </c>
      <c r="LD15" s="4"/>
      <c r="LE15" s="4"/>
      <c r="LF15" s="4"/>
      <c r="LG15" s="4">
        <v>1</v>
      </c>
      <c r="LH15" s="4"/>
      <c r="LI15" s="4">
        <v>1</v>
      </c>
      <c r="LJ15" s="4"/>
      <c r="LK15" s="4"/>
      <c r="LL15" s="4">
        <v>1</v>
      </c>
      <c r="LM15" s="4"/>
      <c r="LN15" s="4"/>
      <c r="LO15" s="4"/>
      <c r="LP15" s="4">
        <v>1</v>
      </c>
      <c r="LQ15" s="4"/>
      <c r="LR15" s="4">
        <v>1</v>
      </c>
      <c r="LS15" s="4"/>
      <c r="LT15" s="4"/>
      <c r="LU15" s="4">
        <v>1</v>
      </c>
      <c r="LV15" s="4"/>
      <c r="LW15" s="4"/>
      <c r="LX15" s="4"/>
      <c r="LY15" s="4">
        <v>1</v>
      </c>
      <c r="LZ15" s="4"/>
      <c r="MA15" s="4"/>
      <c r="MB15" s="4">
        <v>1</v>
      </c>
      <c r="MC15" s="17"/>
      <c r="MD15" s="4"/>
      <c r="ME15" s="4">
        <v>1</v>
      </c>
      <c r="MF15" s="4"/>
      <c r="MG15" s="4">
        <v>1</v>
      </c>
      <c r="MH15" s="4"/>
      <c r="MI15" s="4"/>
      <c r="MJ15" s="4">
        <v>1</v>
      </c>
      <c r="MK15" s="4"/>
      <c r="ML15" s="17"/>
      <c r="MM15" s="4"/>
      <c r="MN15" s="4">
        <v>1</v>
      </c>
      <c r="MO15" s="4"/>
    </row>
    <row r="16" spans="1:353" ht="15.75" x14ac:dyDescent="0.25">
      <c r="A16" s="2">
        <v>3</v>
      </c>
      <c r="B16" s="1" t="s">
        <v>1045</v>
      </c>
      <c r="C16" s="9"/>
      <c r="D16" s="9"/>
      <c r="E16" s="9">
        <v>1</v>
      </c>
      <c r="F16" s="1">
        <v>1</v>
      </c>
      <c r="G16" s="1"/>
      <c r="H16" s="1"/>
      <c r="I16" s="1">
        <v>1</v>
      </c>
      <c r="J16" s="1"/>
      <c r="K16" s="1"/>
      <c r="L16" s="1"/>
      <c r="M16" s="1">
        <v>1</v>
      </c>
      <c r="N16" s="1"/>
      <c r="O16" s="1">
        <v>1</v>
      </c>
      <c r="P16" s="1"/>
      <c r="Q16" s="1"/>
      <c r="R16" s="1"/>
      <c r="S16" s="1">
        <v>1</v>
      </c>
      <c r="T16" s="1"/>
      <c r="U16" s="1">
        <v>1</v>
      </c>
      <c r="V16" s="1"/>
      <c r="W16" s="1"/>
      <c r="X16" s="1"/>
      <c r="Y16" s="1">
        <v>1</v>
      </c>
      <c r="Z16" s="1"/>
      <c r="AA16" s="1">
        <v>1</v>
      </c>
      <c r="AB16" s="1"/>
      <c r="AC16" s="1"/>
      <c r="AD16" s="1"/>
      <c r="AE16" s="1">
        <v>1</v>
      </c>
      <c r="AF16" s="1"/>
      <c r="AG16" s="1"/>
      <c r="AH16" s="1">
        <v>1</v>
      </c>
      <c r="AI16" s="1"/>
      <c r="AJ16" s="1">
        <v>1</v>
      </c>
      <c r="AK16" s="1"/>
      <c r="AL16" s="1"/>
      <c r="AM16" s="1">
        <v>1</v>
      </c>
      <c r="AN16" s="1"/>
      <c r="AO16" s="1"/>
      <c r="AP16" s="1">
        <v>1</v>
      </c>
      <c r="AQ16" s="1"/>
      <c r="AR16" s="1"/>
      <c r="AS16" s="1"/>
      <c r="AT16" s="1">
        <v>1</v>
      </c>
      <c r="AU16" s="1"/>
      <c r="AV16" s="1"/>
      <c r="AW16" s="1">
        <v>1</v>
      </c>
      <c r="AX16" s="1"/>
      <c r="AY16" s="1">
        <v>1</v>
      </c>
      <c r="AZ16" s="1"/>
      <c r="BA16" s="1"/>
      <c r="BB16" s="1">
        <v>1</v>
      </c>
      <c r="BC16" s="1"/>
      <c r="BD16" s="1"/>
      <c r="BE16" s="1">
        <v>1</v>
      </c>
      <c r="BF16" s="1"/>
      <c r="BG16" s="4"/>
      <c r="BH16" s="4">
        <v>1</v>
      </c>
      <c r="BI16" s="4"/>
      <c r="BJ16" s="1"/>
      <c r="BK16" s="1">
        <v>1</v>
      </c>
      <c r="BL16" s="1"/>
      <c r="BM16" s="1"/>
      <c r="BN16" s="1">
        <v>1</v>
      </c>
      <c r="BO16" s="1"/>
      <c r="BP16" s="1"/>
      <c r="BQ16" s="1">
        <v>1</v>
      </c>
      <c r="BR16" s="1"/>
      <c r="BS16" s="1"/>
      <c r="BT16" s="4">
        <v>1</v>
      </c>
      <c r="BU16" s="4"/>
      <c r="BV16" s="4"/>
      <c r="BW16" s="4">
        <v>1</v>
      </c>
      <c r="BX16" s="4"/>
      <c r="BY16" s="4"/>
      <c r="BZ16" s="4">
        <v>1</v>
      </c>
      <c r="CA16" s="4"/>
      <c r="CB16" s="4"/>
      <c r="CC16" s="4"/>
      <c r="CD16" s="4"/>
      <c r="CE16" s="4">
        <v>1</v>
      </c>
      <c r="CF16" s="4">
        <v>1</v>
      </c>
      <c r="CG16" s="4"/>
      <c r="CH16" s="4"/>
      <c r="CI16" s="4">
        <v>1</v>
      </c>
      <c r="CJ16" s="4"/>
      <c r="CK16" s="4"/>
      <c r="CL16" s="4"/>
      <c r="CM16" s="4">
        <v>1</v>
      </c>
      <c r="CN16" s="4"/>
      <c r="CO16" s="4">
        <v>1</v>
      </c>
      <c r="CP16" s="4"/>
      <c r="CQ16" s="4"/>
      <c r="CR16" s="4">
        <v>1</v>
      </c>
      <c r="CS16" s="4"/>
      <c r="CT16" s="4"/>
      <c r="CU16" s="4">
        <v>1</v>
      </c>
      <c r="CV16" s="4"/>
      <c r="CW16" s="4"/>
      <c r="CX16" s="4"/>
      <c r="CY16" s="4">
        <v>1</v>
      </c>
      <c r="CZ16" s="4"/>
      <c r="DA16" s="4"/>
      <c r="DB16" s="4">
        <v>1</v>
      </c>
      <c r="DC16" s="4"/>
      <c r="DD16" s="4"/>
      <c r="DE16" s="4">
        <v>1</v>
      </c>
      <c r="DF16" s="4"/>
      <c r="DG16" s="4"/>
      <c r="DH16" s="4">
        <v>1</v>
      </c>
      <c r="DI16" s="4"/>
      <c r="DJ16" s="4"/>
      <c r="DK16" s="4">
        <v>1</v>
      </c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>
        <v>1</v>
      </c>
      <c r="DW16" s="4"/>
      <c r="DX16" s="4"/>
      <c r="DY16" s="4">
        <v>1</v>
      </c>
      <c r="DZ16" s="4"/>
      <c r="EA16" s="4"/>
      <c r="EB16" s="4">
        <v>1</v>
      </c>
      <c r="EC16" s="4"/>
      <c r="ED16" s="4"/>
      <c r="EE16" s="4">
        <v>1</v>
      </c>
      <c r="EF16" s="4"/>
      <c r="EG16" s="4"/>
      <c r="EH16" s="4">
        <v>1</v>
      </c>
      <c r="EI16" s="4"/>
      <c r="EJ16" s="4"/>
      <c r="EK16" s="4">
        <v>1</v>
      </c>
      <c r="EL16" s="4"/>
      <c r="EM16" s="4"/>
      <c r="EN16" s="4">
        <v>1</v>
      </c>
      <c r="EO16" s="4"/>
      <c r="EP16" s="4"/>
      <c r="EQ16" s="4"/>
      <c r="ER16" s="4">
        <v>1</v>
      </c>
      <c r="ES16" s="4"/>
      <c r="ET16" s="4"/>
      <c r="EU16" s="4">
        <v>1</v>
      </c>
      <c r="EV16" s="4"/>
      <c r="EW16" s="4">
        <v>1</v>
      </c>
      <c r="EX16" s="4"/>
      <c r="EY16" s="4"/>
      <c r="EZ16" s="4">
        <v>1</v>
      </c>
      <c r="FA16" s="4"/>
      <c r="FB16" s="4"/>
      <c r="FC16" s="4">
        <v>1</v>
      </c>
      <c r="FD16" s="4"/>
      <c r="FE16" s="4"/>
      <c r="FF16" s="4">
        <v>1</v>
      </c>
      <c r="FG16" s="4"/>
      <c r="FH16" s="4"/>
      <c r="FI16" s="4">
        <v>1</v>
      </c>
      <c r="FJ16" s="4"/>
      <c r="FK16" s="4"/>
      <c r="FL16" s="4">
        <v>1</v>
      </c>
      <c r="FM16" s="4"/>
      <c r="FN16" s="4"/>
      <c r="FO16" s="4"/>
      <c r="FP16" s="4">
        <v>1</v>
      </c>
      <c r="FQ16" s="4"/>
      <c r="FR16" s="4">
        <v>1</v>
      </c>
      <c r="FS16" s="4"/>
      <c r="FT16" s="4"/>
      <c r="FU16" s="4">
        <v>1</v>
      </c>
      <c r="FV16" s="4"/>
      <c r="FW16" s="4"/>
      <c r="FX16" s="4">
        <v>1</v>
      </c>
      <c r="FY16" s="4"/>
      <c r="FZ16" s="4"/>
      <c r="GA16" s="4"/>
      <c r="GB16" s="4">
        <v>1</v>
      </c>
      <c r="GC16" s="4"/>
      <c r="GD16" s="4">
        <v>1</v>
      </c>
      <c r="GE16" s="4"/>
      <c r="GF16" s="4"/>
      <c r="GG16" s="4"/>
      <c r="GH16" s="4">
        <v>1</v>
      </c>
      <c r="GI16" s="4"/>
      <c r="GJ16" s="4"/>
      <c r="GK16" s="4">
        <v>1</v>
      </c>
      <c r="GL16" s="4"/>
      <c r="GM16" s="4">
        <v>1</v>
      </c>
      <c r="GN16" s="4"/>
      <c r="GO16" s="4"/>
      <c r="GP16" s="4"/>
      <c r="GQ16" s="4">
        <v>1</v>
      </c>
      <c r="GR16" s="4"/>
      <c r="GS16" s="4">
        <v>1</v>
      </c>
      <c r="GT16" s="4"/>
      <c r="GU16" s="4"/>
      <c r="GV16" s="4">
        <v>1</v>
      </c>
      <c r="GW16" s="4"/>
      <c r="GX16" s="4"/>
      <c r="GY16" s="4">
        <v>1</v>
      </c>
      <c r="GZ16" s="4"/>
      <c r="HA16" s="4"/>
      <c r="HB16" s="4">
        <v>1</v>
      </c>
      <c r="HC16" s="4"/>
      <c r="HD16" s="4"/>
      <c r="HE16" s="4">
        <v>1</v>
      </c>
      <c r="HF16" s="4"/>
      <c r="HG16" s="4"/>
      <c r="HH16" s="4">
        <v>1</v>
      </c>
      <c r="HI16" s="4"/>
      <c r="HJ16" s="4"/>
      <c r="HK16" s="4"/>
      <c r="HL16" s="4">
        <v>1</v>
      </c>
      <c r="HM16" s="4"/>
      <c r="HN16" s="4"/>
      <c r="HO16" s="4"/>
      <c r="HP16" s="4">
        <v>1</v>
      </c>
      <c r="HQ16" s="4"/>
      <c r="HR16" s="4">
        <v>1</v>
      </c>
      <c r="HS16" s="4"/>
      <c r="HT16" s="4"/>
      <c r="HU16" s="4">
        <v>1</v>
      </c>
      <c r="HV16" s="4"/>
      <c r="HW16" s="4">
        <v>1</v>
      </c>
      <c r="HX16" s="4"/>
      <c r="HY16" s="4"/>
      <c r="HZ16" s="4"/>
      <c r="IA16" s="4">
        <v>1</v>
      </c>
      <c r="IB16" s="4"/>
      <c r="IC16" s="4"/>
      <c r="ID16" s="4">
        <v>1</v>
      </c>
      <c r="IE16" s="4"/>
      <c r="IF16" s="4">
        <v>1</v>
      </c>
      <c r="IG16" s="4"/>
      <c r="IH16" s="4"/>
      <c r="II16" s="4"/>
      <c r="IJ16" s="4">
        <v>1</v>
      </c>
      <c r="IK16" s="4"/>
      <c r="IL16" s="4">
        <v>1</v>
      </c>
      <c r="IM16" s="4"/>
      <c r="IN16" s="4"/>
      <c r="IO16" s="4">
        <v>1</v>
      </c>
      <c r="IP16" s="4"/>
      <c r="IQ16" s="4"/>
      <c r="IR16" s="4">
        <v>1</v>
      </c>
      <c r="IS16" s="4"/>
      <c r="IT16" s="4"/>
      <c r="IU16" s="4">
        <v>1</v>
      </c>
      <c r="IV16" s="4"/>
      <c r="IW16" s="4"/>
      <c r="IX16" s="4">
        <v>1</v>
      </c>
      <c r="IY16" s="4"/>
      <c r="IZ16" s="4"/>
      <c r="JA16" s="4"/>
      <c r="JB16" s="4">
        <v>1</v>
      </c>
      <c r="JC16" s="4"/>
      <c r="JD16" s="4"/>
      <c r="JE16" s="4">
        <v>1</v>
      </c>
      <c r="JF16" s="4"/>
      <c r="JG16" s="4"/>
      <c r="JH16" s="4"/>
      <c r="JI16" s="4">
        <v>1</v>
      </c>
      <c r="JJ16" s="4"/>
      <c r="JK16" s="4"/>
      <c r="JL16" s="4">
        <v>1</v>
      </c>
      <c r="JM16" s="4"/>
      <c r="JN16" s="4">
        <v>1</v>
      </c>
      <c r="JO16" s="4"/>
      <c r="JP16" s="4"/>
      <c r="JQ16" s="4"/>
      <c r="JR16" s="4">
        <v>1</v>
      </c>
      <c r="JS16" s="4"/>
      <c r="JT16" s="4">
        <v>1</v>
      </c>
      <c r="JU16" s="4"/>
      <c r="JV16" s="4"/>
      <c r="JW16" s="4"/>
      <c r="JX16" s="4">
        <v>1</v>
      </c>
      <c r="JY16" s="4"/>
      <c r="JZ16" s="4">
        <v>1</v>
      </c>
      <c r="KA16" s="4"/>
      <c r="KB16" s="4"/>
      <c r="KC16" s="4">
        <v>1</v>
      </c>
      <c r="KD16" s="4"/>
      <c r="KE16" s="4">
        <v>1</v>
      </c>
      <c r="KF16" s="4"/>
      <c r="KG16" s="4"/>
      <c r="KH16" s="4">
        <v>1</v>
      </c>
      <c r="KI16" s="4"/>
      <c r="KJ16" s="4"/>
      <c r="KK16" s="4">
        <v>1</v>
      </c>
      <c r="KL16" s="4"/>
      <c r="KM16" s="4"/>
      <c r="KN16" s="4"/>
      <c r="KO16" s="4">
        <v>1</v>
      </c>
      <c r="KP16" s="4"/>
      <c r="KQ16" s="4"/>
      <c r="KR16" s="4">
        <v>1</v>
      </c>
      <c r="KS16" s="4"/>
      <c r="KT16" s="4">
        <v>1</v>
      </c>
      <c r="KU16" s="4"/>
      <c r="KV16" s="4"/>
      <c r="KW16" s="4">
        <v>1</v>
      </c>
      <c r="KX16" s="4"/>
      <c r="KY16" s="4"/>
      <c r="KZ16" s="4"/>
      <c r="LA16" s="4">
        <v>1</v>
      </c>
      <c r="LB16" s="4"/>
      <c r="LC16" s="4">
        <v>1</v>
      </c>
      <c r="LD16" s="4"/>
      <c r="LE16" s="4"/>
      <c r="LF16" s="4"/>
      <c r="LG16" s="4">
        <v>1</v>
      </c>
      <c r="LH16" s="4"/>
      <c r="LI16" s="4">
        <v>1</v>
      </c>
      <c r="LJ16" s="4"/>
      <c r="LK16" s="4"/>
      <c r="LL16" s="4">
        <v>1</v>
      </c>
      <c r="LM16" s="4"/>
      <c r="LN16" s="4"/>
      <c r="LO16" s="4"/>
      <c r="LP16" s="4">
        <v>1</v>
      </c>
      <c r="LQ16" s="4"/>
      <c r="LR16" s="4">
        <v>1</v>
      </c>
      <c r="LS16" s="4"/>
      <c r="LT16" s="4"/>
      <c r="LU16" s="4">
        <v>1</v>
      </c>
      <c r="LV16" s="4"/>
      <c r="LW16" s="4"/>
      <c r="LX16" s="4"/>
      <c r="LY16" s="4">
        <v>1</v>
      </c>
      <c r="LZ16" s="4"/>
      <c r="MA16" s="4"/>
      <c r="MB16" s="4">
        <v>1</v>
      </c>
      <c r="MC16" s="17"/>
      <c r="MD16" s="4"/>
      <c r="ME16" s="4">
        <v>1</v>
      </c>
      <c r="MF16" s="4"/>
      <c r="MG16" s="4">
        <v>1</v>
      </c>
      <c r="MH16" s="4"/>
      <c r="MI16" s="4"/>
      <c r="MJ16" s="4">
        <v>1</v>
      </c>
      <c r="MK16" s="4"/>
      <c r="ML16" s="17"/>
      <c r="MM16" s="4"/>
      <c r="MN16" s="4">
        <v>1</v>
      </c>
      <c r="MO16" s="4"/>
    </row>
    <row r="17" spans="1:692" ht="15.75" x14ac:dyDescent="0.25">
      <c r="A17" s="2">
        <v>4</v>
      </c>
      <c r="B17" s="1" t="s">
        <v>1046</v>
      </c>
      <c r="C17" s="9"/>
      <c r="D17" s="9"/>
      <c r="E17" s="9">
        <v>1</v>
      </c>
      <c r="F17" s="1">
        <v>1</v>
      </c>
      <c r="G17" s="1"/>
      <c r="H17" s="1"/>
      <c r="I17" s="1">
        <v>1</v>
      </c>
      <c r="J17" s="1"/>
      <c r="K17" s="1"/>
      <c r="L17" s="1"/>
      <c r="M17" s="1">
        <v>1</v>
      </c>
      <c r="N17" s="1"/>
      <c r="O17" s="1">
        <v>1</v>
      </c>
      <c r="P17" s="1"/>
      <c r="Q17" s="1"/>
      <c r="R17" s="1"/>
      <c r="S17" s="1">
        <v>1</v>
      </c>
      <c r="T17" s="1"/>
      <c r="U17" s="1"/>
      <c r="V17" s="1">
        <v>1</v>
      </c>
      <c r="W17" s="1"/>
      <c r="X17" s="1"/>
      <c r="Y17" s="1">
        <v>1</v>
      </c>
      <c r="Z17" s="1"/>
      <c r="AA17" s="1">
        <v>1</v>
      </c>
      <c r="AB17" s="1"/>
      <c r="AC17" s="1"/>
      <c r="AD17" s="1"/>
      <c r="AE17" s="1">
        <v>1</v>
      </c>
      <c r="AF17" s="1"/>
      <c r="AG17" s="1"/>
      <c r="AH17" s="1">
        <v>1</v>
      </c>
      <c r="AI17" s="1"/>
      <c r="AJ17" s="1">
        <v>1</v>
      </c>
      <c r="AK17" s="1"/>
      <c r="AL17" s="1"/>
      <c r="AM17" s="1">
        <v>1</v>
      </c>
      <c r="AN17" s="1"/>
      <c r="AO17" s="1"/>
      <c r="AP17" s="1">
        <v>1</v>
      </c>
      <c r="AQ17" s="1"/>
      <c r="AR17" s="1"/>
      <c r="AS17" s="1"/>
      <c r="AT17" s="1">
        <v>1</v>
      </c>
      <c r="AU17" s="1"/>
      <c r="AV17" s="1"/>
      <c r="AW17" s="1">
        <v>1</v>
      </c>
      <c r="AX17" s="1"/>
      <c r="AY17" s="1">
        <v>1</v>
      </c>
      <c r="AZ17" s="1"/>
      <c r="BA17" s="1"/>
      <c r="BB17" s="1"/>
      <c r="BC17" s="1"/>
      <c r="BD17" s="1">
        <v>1</v>
      </c>
      <c r="BE17" s="1"/>
      <c r="BF17" s="1">
        <v>1</v>
      </c>
      <c r="BG17" s="4"/>
      <c r="BH17" s="4"/>
      <c r="BI17" s="4"/>
      <c r="BJ17" s="1">
        <v>1</v>
      </c>
      <c r="BK17" s="1"/>
      <c r="BL17" s="1"/>
      <c r="BM17" s="1">
        <v>1</v>
      </c>
      <c r="BN17" s="1"/>
      <c r="BO17" s="1">
        <v>1</v>
      </c>
      <c r="BP17" s="1"/>
      <c r="BQ17" s="1"/>
      <c r="BR17" s="1">
        <v>1</v>
      </c>
      <c r="BS17" s="1"/>
      <c r="BT17" s="4"/>
      <c r="BU17" s="4"/>
      <c r="BV17" s="4">
        <v>1</v>
      </c>
      <c r="BW17" s="4"/>
      <c r="BX17" s="4"/>
      <c r="BY17" s="4">
        <v>1</v>
      </c>
      <c r="BZ17" s="4"/>
      <c r="CA17" s="4">
        <v>1</v>
      </c>
      <c r="CB17" s="4"/>
      <c r="CC17" s="4"/>
      <c r="CD17" s="4"/>
      <c r="CE17" s="4">
        <v>1</v>
      </c>
      <c r="CF17" s="4"/>
      <c r="CG17" s="4"/>
      <c r="CH17" s="4">
        <v>1</v>
      </c>
      <c r="CI17" s="4"/>
      <c r="CJ17" s="4">
        <v>1</v>
      </c>
      <c r="CK17" s="4"/>
      <c r="CL17" s="4"/>
      <c r="CM17" s="4"/>
      <c r="CN17" s="4">
        <v>1</v>
      </c>
      <c r="CO17" s="4"/>
      <c r="CP17" s="4">
        <v>1</v>
      </c>
      <c r="CQ17" s="4"/>
      <c r="CR17" s="4"/>
      <c r="CS17" s="4">
        <v>1</v>
      </c>
      <c r="CT17" s="4"/>
      <c r="CU17" s="4">
        <v>1</v>
      </c>
      <c r="CV17" s="4"/>
      <c r="CW17" s="4"/>
      <c r="CX17" s="4"/>
      <c r="CY17" s="4"/>
      <c r="CZ17" s="4">
        <v>1</v>
      </c>
      <c r="DA17" s="4"/>
      <c r="DB17" s="4"/>
      <c r="DC17" s="4">
        <v>1</v>
      </c>
      <c r="DD17" s="4"/>
      <c r="DE17" s="4">
        <v>1</v>
      </c>
      <c r="DF17" s="4"/>
      <c r="DG17" s="4"/>
      <c r="DH17" s="4">
        <v>1</v>
      </c>
      <c r="DI17" s="4"/>
      <c r="DJ17" s="4"/>
      <c r="DK17" s="4">
        <v>1</v>
      </c>
      <c r="DL17" s="4"/>
      <c r="DM17" s="4"/>
      <c r="DN17" s="4">
        <v>1</v>
      </c>
      <c r="DO17" s="4"/>
      <c r="DP17" s="4"/>
      <c r="DQ17" s="4">
        <v>1</v>
      </c>
      <c r="DR17" s="4"/>
      <c r="DS17" s="4"/>
      <c r="DT17" s="4">
        <v>1</v>
      </c>
      <c r="DU17" s="4"/>
      <c r="DV17" s="4"/>
      <c r="DW17" s="4"/>
      <c r="DX17" s="4">
        <v>1</v>
      </c>
      <c r="DY17" s="4"/>
      <c r="DZ17" s="4">
        <v>1</v>
      </c>
      <c r="EA17" s="4"/>
      <c r="EB17" s="4"/>
      <c r="EC17" s="4">
        <v>1</v>
      </c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>
        <v>1</v>
      </c>
      <c r="EP17" s="4"/>
      <c r="EQ17" s="4"/>
      <c r="ER17" s="4">
        <v>1</v>
      </c>
      <c r="ES17" s="4"/>
      <c r="ET17" s="4"/>
      <c r="EU17" s="4"/>
      <c r="EV17" s="4">
        <v>1</v>
      </c>
      <c r="EW17" s="4"/>
      <c r="EX17" s="4">
        <v>1</v>
      </c>
      <c r="EY17" s="4"/>
      <c r="EZ17" s="4"/>
      <c r="FA17" s="4">
        <v>1</v>
      </c>
      <c r="FB17" s="4"/>
      <c r="FC17" s="4"/>
      <c r="FD17" s="4">
        <v>1</v>
      </c>
      <c r="FE17" s="4"/>
      <c r="FF17" s="4">
        <v>1</v>
      </c>
      <c r="FG17" s="4"/>
      <c r="FH17" s="4"/>
      <c r="FI17" s="4"/>
      <c r="FJ17" s="4">
        <v>1</v>
      </c>
      <c r="FK17" s="4"/>
      <c r="FL17" s="4">
        <v>1</v>
      </c>
      <c r="FM17" s="4"/>
      <c r="FN17" s="4"/>
      <c r="FO17" s="4"/>
      <c r="FP17" s="4">
        <v>1</v>
      </c>
      <c r="FQ17" s="4"/>
      <c r="FR17" s="4"/>
      <c r="FS17" s="4"/>
      <c r="FT17" s="4">
        <v>1</v>
      </c>
      <c r="FU17" s="4"/>
      <c r="FV17" s="4">
        <v>1</v>
      </c>
      <c r="FW17" s="4"/>
      <c r="FX17" s="4"/>
      <c r="FY17" s="4">
        <v>1</v>
      </c>
      <c r="FZ17" s="4"/>
      <c r="GA17" s="4"/>
      <c r="GB17" s="4">
        <v>1</v>
      </c>
      <c r="GC17" s="4"/>
      <c r="GD17" s="4"/>
      <c r="GE17" s="4">
        <v>1</v>
      </c>
      <c r="GF17" s="4"/>
      <c r="GG17" s="4"/>
      <c r="GH17" s="4">
        <v>1</v>
      </c>
      <c r="GI17" s="4"/>
      <c r="GJ17" s="4"/>
      <c r="GK17" s="4">
        <v>1</v>
      </c>
      <c r="GL17" s="4"/>
      <c r="GM17" s="4">
        <v>1</v>
      </c>
      <c r="GN17" s="4"/>
      <c r="GO17" s="4"/>
      <c r="GP17" s="4"/>
      <c r="GQ17" s="4">
        <v>1</v>
      </c>
      <c r="GR17" s="4"/>
      <c r="GS17" s="4"/>
      <c r="GT17" s="4">
        <v>1</v>
      </c>
      <c r="GU17" s="4"/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/>
      <c r="HG17" s="4">
        <v>1</v>
      </c>
      <c r="HH17" s="4"/>
      <c r="HI17" s="4">
        <v>1</v>
      </c>
      <c r="HJ17" s="4"/>
      <c r="HK17" s="4"/>
      <c r="HL17" s="4">
        <v>1</v>
      </c>
      <c r="HM17" s="4"/>
      <c r="HN17" s="4"/>
      <c r="HO17" s="4"/>
      <c r="HP17" s="4">
        <v>1</v>
      </c>
      <c r="HQ17" s="4"/>
      <c r="HR17" s="4">
        <v>1</v>
      </c>
      <c r="HS17" s="4"/>
      <c r="HT17" s="4"/>
      <c r="HU17" s="4">
        <v>1</v>
      </c>
      <c r="HV17" s="4"/>
      <c r="HW17" s="4">
        <v>1</v>
      </c>
      <c r="HX17" s="4"/>
      <c r="HY17" s="4"/>
      <c r="HZ17" s="4"/>
      <c r="IA17" s="4">
        <v>1</v>
      </c>
      <c r="IB17" s="4"/>
      <c r="IC17" s="4"/>
      <c r="ID17" s="4">
        <v>1</v>
      </c>
      <c r="IE17" s="4"/>
      <c r="IF17" s="4">
        <v>1</v>
      </c>
      <c r="IG17" s="4"/>
      <c r="IH17" s="4"/>
      <c r="II17" s="4"/>
      <c r="IJ17" s="4">
        <v>1</v>
      </c>
      <c r="IK17" s="4"/>
      <c r="IL17" s="4">
        <v>1</v>
      </c>
      <c r="IM17" s="4"/>
      <c r="IN17" s="4"/>
      <c r="IO17" s="4">
        <v>1</v>
      </c>
      <c r="IP17" s="4"/>
      <c r="IQ17" s="4"/>
      <c r="IR17" s="4">
        <v>1</v>
      </c>
      <c r="IS17" s="4"/>
      <c r="IT17" s="4"/>
      <c r="IU17" s="4">
        <v>1</v>
      </c>
      <c r="IV17" s="4"/>
      <c r="IW17" s="4"/>
      <c r="IX17" s="4"/>
      <c r="IY17" s="4">
        <v>1</v>
      </c>
      <c r="IZ17" s="4"/>
      <c r="JA17" s="4"/>
      <c r="JB17" s="4">
        <v>1</v>
      </c>
      <c r="JC17" s="4"/>
      <c r="JD17" s="4"/>
      <c r="JE17" s="4">
        <v>1</v>
      </c>
      <c r="JF17" s="4"/>
      <c r="JG17" s="4"/>
      <c r="JH17" s="4"/>
      <c r="JI17" s="4">
        <v>1</v>
      </c>
      <c r="JJ17" s="4"/>
      <c r="JK17" s="4">
        <v>1</v>
      </c>
      <c r="JL17" s="4"/>
      <c r="JM17" s="4"/>
      <c r="JN17" s="4"/>
      <c r="JO17" s="4">
        <v>1</v>
      </c>
      <c r="JP17" s="4"/>
      <c r="JQ17" s="4"/>
      <c r="JR17" s="4">
        <v>1</v>
      </c>
      <c r="JS17" s="4"/>
      <c r="JT17" s="4">
        <v>1</v>
      </c>
      <c r="JU17" s="4"/>
      <c r="JV17" s="4"/>
      <c r="JW17" s="4"/>
      <c r="JX17" s="4">
        <v>1</v>
      </c>
      <c r="JY17" s="4"/>
      <c r="JZ17" s="4">
        <v>1</v>
      </c>
      <c r="KA17" s="4"/>
      <c r="KB17" s="4"/>
      <c r="KC17" s="4">
        <v>1</v>
      </c>
      <c r="KD17" s="4"/>
      <c r="KE17" s="4"/>
      <c r="KF17" s="4"/>
      <c r="KG17" s="4">
        <v>1</v>
      </c>
      <c r="KH17" s="4">
        <v>1</v>
      </c>
      <c r="KI17" s="4"/>
      <c r="KJ17" s="4"/>
      <c r="KK17" s="4">
        <v>1</v>
      </c>
      <c r="KL17" s="4"/>
      <c r="KM17" s="4"/>
      <c r="KN17" s="4"/>
      <c r="KO17" s="4">
        <v>1</v>
      </c>
      <c r="KP17" s="4"/>
      <c r="KQ17" s="4"/>
      <c r="KR17" s="4">
        <v>1</v>
      </c>
      <c r="KS17" s="4"/>
      <c r="KT17" s="4"/>
      <c r="KU17" s="4">
        <v>1</v>
      </c>
      <c r="KV17" s="4"/>
      <c r="KW17" s="4"/>
      <c r="KX17" s="4">
        <v>1</v>
      </c>
      <c r="KY17" s="4"/>
      <c r="KZ17" s="4"/>
      <c r="LA17" s="4">
        <v>1</v>
      </c>
      <c r="LB17" s="4"/>
      <c r="LC17" s="4">
        <v>1</v>
      </c>
      <c r="LD17" s="4"/>
      <c r="LE17" s="4"/>
      <c r="LF17" s="4"/>
      <c r="LG17" s="4">
        <v>1</v>
      </c>
      <c r="LH17" s="4"/>
      <c r="LI17" s="4">
        <v>1</v>
      </c>
      <c r="LJ17" s="4"/>
      <c r="LK17" s="4"/>
      <c r="LL17" s="4"/>
      <c r="LM17" s="4">
        <v>1</v>
      </c>
      <c r="LN17" s="4"/>
      <c r="LO17" s="4"/>
      <c r="LP17" s="4">
        <v>1</v>
      </c>
      <c r="LQ17" s="4"/>
      <c r="LR17" s="4">
        <v>1</v>
      </c>
      <c r="LS17" s="4"/>
      <c r="LT17" s="4"/>
      <c r="LU17" s="4"/>
      <c r="LV17" s="4">
        <v>1</v>
      </c>
      <c r="LW17" s="4"/>
      <c r="LX17" s="4"/>
      <c r="LY17" s="4">
        <v>1</v>
      </c>
      <c r="LZ17" s="4"/>
      <c r="MA17" s="4"/>
      <c r="MB17" s="4">
        <v>1</v>
      </c>
      <c r="MC17" s="17"/>
      <c r="MD17" s="4"/>
      <c r="ME17" s="4">
        <v>1</v>
      </c>
      <c r="MF17" s="4"/>
      <c r="MG17" s="4">
        <v>1</v>
      </c>
      <c r="MH17" s="4"/>
      <c r="MI17" s="4"/>
      <c r="MJ17" s="4"/>
      <c r="MK17" s="4"/>
      <c r="ML17" s="17">
        <v>1</v>
      </c>
      <c r="MM17" s="4"/>
      <c r="MN17" s="4">
        <v>1</v>
      </c>
      <c r="MO17" s="4"/>
    </row>
    <row r="18" spans="1:692" ht="15.75" x14ac:dyDescent="0.25">
      <c r="A18" s="2">
        <v>5</v>
      </c>
      <c r="B18" s="1" t="s">
        <v>1047</v>
      </c>
      <c r="C18" s="9"/>
      <c r="D18" s="9"/>
      <c r="E18" s="9">
        <v>1</v>
      </c>
      <c r="F18" s="1">
        <v>1</v>
      </c>
      <c r="G18" s="1"/>
      <c r="H18" s="1"/>
      <c r="I18" s="1">
        <v>1</v>
      </c>
      <c r="J18" s="1"/>
      <c r="K18" s="1"/>
      <c r="L18" s="1"/>
      <c r="M18" s="1">
        <v>1</v>
      </c>
      <c r="N18" s="1"/>
      <c r="O18" s="1">
        <v>1</v>
      </c>
      <c r="P18" s="1"/>
      <c r="Q18" s="1"/>
      <c r="R18" s="1"/>
      <c r="S18" s="1">
        <v>1</v>
      </c>
      <c r="T18" s="1"/>
      <c r="U18" s="1"/>
      <c r="V18" s="1">
        <v>1</v>
      </c>
      <c r="W18" s="1"/>
      <c r="X18" s="1"/>
      <c r="Y18" s="1">
        <v>1</v>
      </c>
      <c r="Z18" s="1"/>
      <c r="AA18" s="1">
        <v>1</v>
      </c>
      <c r="AB18" s="1"/>
      <c r="AC18" s="1"/>
      <c r="AD18" s="1"/>
      <c r="AE18" s="1">
        <v>1</v>
      </c>
      <c r="AF18" s="1"/>
      <c r="AG18" s="1"/>
      <c r="AH18" s="1">
        <v>1</v>
      </c>
      <c r="AI18" s="1"/>
      <c r="AJ18" s="1">
        <v>1</v>
      </c>
      <c r="AK18" s="1"/>
      <c r="AL18" s="1"/>
      <c r="AM18" s="1">
        <v>1</v>
      </c>
      <c r="AN18" s="1"/>
      <c r="AO18" s="1"/>
      <c r="AP18" s="1"/>
      <c r="AQ18" s="1">
        <v>1</v>
      </c>
      <c r="AR18" s="1"/>
      <c r="AS18" s="1"/>
      <c r="AT18" s="1">
        <v>1</v>
      </c>
      <c r="AU18" s="1"/>
      <c r="AV18" s="1"/>
      <c r="AW18" s="1">
        <v>1</v>
      </c>
      <c r="AX18" s="1"/>
      <c r="AY18" s="1">
        <v>1</v>
      </c>
      <c r="AZ18" s="1"/>
      <c r="BA18" s="1"/>
      <c r="BB18" s="1">
        <v>1</v>
      </c>
      <c r="BC18" s="1"/>
      <c r="BD18" s="1"/>
      <c r="BE18" s="1">
        <v>1</v>
      </c>
      <c r="BF18" s="1"/>
      <c r="BG18" s="4"/>
      <c r="BH18" s="4"/>
      <c r="BI18" s="4">
        <v>1</v>
      </c>
      <c r="BJ18" s="1"/>
      <c r="BK18" s="1">
        <v>1</v>
      </c>
      <c r="BL18" s="1"/>
      <c r="BM18" s="1"/>
      <c r="BN18" s="1">
        <v>1</v>
      </c>
      <c r="BO18" s="1"/>
      <c r="BP18" s="1"/>
      <c r="BQ18" s="1">
        <v>1</v>
      </c>
      <c r="BR18" s="1"/>
      <c r="BS18" s="1"/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/>
      <c r="CD18" s="4">
        <v>1</v>
      </c>
      <c r="CE18" s="4"/>
      <c r="CF18" s="4">
        <v>1</v>
      </c>
      <c r="CG18" s="4"/>
      <c r="CH18" s="4"/>
      <c r="CI18" s="4">
        <v>1</v>
      </c>
      <c r="CJ18" s="4"/>
      <c r="CK18" s="4"/>
      <c r="CL18" s="4"/>
      <c r="CM18" s="4">
        <v>1</v>
      </c>
      <c r="CN18" s="4"/>
      <c r="CO18" s="4">
        <v>1</v>
      </c>
      <c r="CP18" s="4"/>
      <c r="CQ18" s="4"/>
      <c r="CR18" s="4">
        <v>1</v>
      </c>
      <c r="CS18" s="4"/>
      <c r="CT18" s="4"/>
      <c r="CU18" s="4">
        <v>1</v>
      </c>
      <c r="CV18" s="4"/>
      <c r="CW18" s="4"/>
      <c r="CX18" s="4"/>
      <c r="CY18" s="4">
        <v>1</v>
      </c>
      <c r="CZ18" s="4"/>
      <c r="DA18" s="4"/>
      <c r="DB18" s="4">
        <v>1</v>
      </c>
      <c r="DC18" s="4"/>
      <c r="DD18" s="4"/>
      <c r="DE18" s="4">
        <v>1</v>
      </c>
      <c r="DF18" s="4"/>
      <c r="DG18" s="4">
        <v>1</v>
      </c>
      <c r="DH18" s="4"/>
      <c r="DI18" s="4"/>
      <c r="DJ18" s="4"/>
      <c r="DK18" s="4">
        <v>1</v>
      </c>
      <c r="DL18" s="4"/>
      <c r="DM18" s="4"/>
      <c r="DN18" s="4">
        <v>1</v>
      </c>
      <c r="DO18" s="4"/>
      <c r="DP18" s="4"/>
      <c r="DQ18" s="4"/>
      <c r="DR18" s="4"/>
      <c r="DS18" s="4"/>
      <c r="DT18" s="4">
        <v>1</v>
      </c>
      <c r="DU18" s="4"/>
      <c r="DV18" s="4">
        <v>1</v>
      </c>
      <c r="DW18" s="4"/>
      <c r="DX18" s="4"/>
      <c r="DY18" s="4">
        <v>1</v>
      </c>
      <c r="DZ18" s="4"/>
      <c r="EA18" s="4"/>
      <c r="EB18" s="4">
        <v>1</v>
      </c>
      <c r="EC18" s="4"/>
      <c r="ED18" s="4"/>
      <c r="EE18" s="4">
        <v>1</v>
      </c>
      <c r="EF18" s="4"/>
      <c r="EG18" s="4"/>
      <c r="EH18" s="4">
        <v>1</v>
      </c>
      <c r="EI18" s="4"/>
      <c r="EJ18" s="4"/>
      <c r="EK18" s="4"/>
      <c r="EL18" s="4">
        <v>1</v>
      </c>
      <c r="EM18" s="4"/>
      <c r="EN18" s="4">
        <v>1</v>
      </c>
      <c r="EO18" s="4"/>
      <c r="EP18" s="4"/>
      <c r="EQ18" s="4"/>
      <c r="ER18" s="4">
        <v>1</v>
      </c>
      <c r="ES18" s="4"/>
      <c r="ET18" s="4"/>
      <c r="EU18" s="4">
        <v>1</v>
      </c>
      <c r="EV18" s="4"/>
      <c r="EW18" s="4">
        <v>1</v>
      </c>
      <c r="EX18" s="4"/>
      <c r="EY18" s="4"/>
      <c r="EZ18" s="4"/>
      <c r="FA18" s="4">
        <v>1</v>
      </c>
      <c r="FB18" s="4"/>
      <c r="FC18" s="4">
        <v>1</v>
      </c>
      <c r="FD18" s="4"/>
      <c r="FE18" s="4"/>
      <c r="FF18" s="4">
        <v>1</v>
      </c>
      <c r="FG18" s="4"/>
      <c r="FH18" s="4"/>
      <c r="FI18" s="4"/>
      <c r="FJ18" s="4">
        <v>1</v>
      </c>
      <c r="FK18" s="4"/>
      <c r="FL18" s="4">
        <v>1</v>
      </c>
      <c r="FM18" s="4"/>
      <c r="FN18" s="4"/>
      <c r="FO18" s="4"/>
      <c r="FP18" s="4">
        <v>1</v>
      </c>
      <c r="FQ18" s="4"/>
      <c r="FR18" s="4">
        <v>1</v>
      </c>
      <c r="FS18" s="4"/>
      <c r="FT18" s="4"/>
      <c r="FU18" s="4"/>
      <c r="FV18" s="4">
        <v>1</v>
      </c>
      <c r="FW18" s="4"/>
      <c r="FX18" s="4"/>
      <c r="FY18" s="4">
        <v>1</v>
      </c>
      <c r="FZ18" s="4"/>
      <c r="GA18" s="4"/>
      <c r="GB18" s="4">
        <v>1</v>
      </c>
      <c r="GC18" s="4"/>
      <c r="GD18" s="4"/>
      <c r="GE18" s="4">
        <v>1</v>
      </c>
      <c r="GF18" s="4"/>
      <c r="GG18" s="4"/>
      <c r="GH18" s="4">
        <v>1</v>
      </c>
      <c r="GI18" s="4"/>
      <c r="GJ18" s="4"/>
      <c r="GK18" s="4">
        <v>1</v>
      </c>
      <c r="GL18" s="4"/>
      <c r="GM18" s="4">
        <v>1</v>
      </c>
      <c r="GN18" s="4"/>
      <c r="GO18" s="4"/>
      <c r="GP18" s="4"/>
      <c r="GQ18" s="4">
        <v>1</v>
      </c>
      <c r="GR18" s="4"/>
      <c r="GS18" s="4"/>
      <c r="GT18" s="4">
        <v>1</v>
      </c>
      <c r="GU18" s="4"/>
      <c r="GV18" s="4"/>
      <c r="GW18" s="4">
        <v>1</v>
      </c>
      <c r="GX18" s="4"/>
      <c r="GY18" s="4"/>
      <c r="GZ18" s="4">
        <v>1</v>
      </c>
      <c r="HA18" s="4"/>
      <c r="HB18" s="4"/>
      <c r="HC18" s="4">
        <v>1</v>
      </c>
      <c r="HD18" s="4"/>
      <c r="HE18" s="4"/>
      <c r="HF18" s="4"/>
      <c r="HG18" s="4">
        <v>1</v>
      </c>
      <c r="HH18" s="4"/>
      <c r="HI18" s="4">
        <v>1</v>
      </c>
      <c r="HJ18" s="4"/>
      <c r="HK18" s="4"/>
      <c r="HL18" s="4">
        <v>1</v>
      </c>
      <c r="HM18" s="4"/>
      <c r="HN18" s="4"/>
      <c r="HO18" s="4"/>
      <c r="HP18" s="4">
        <v>1</v>
      </c>
      <c r="HQ18" s="4"/>
      <c r="HR18" s="4">
        <v>1</v>
      </c>
      <c r="HS18" s="4"/>
      <c r="HT18" s="4"/>
      <c r="HU18" s="4">
        <v>1</v>
      </c>
      <c r="HV18" s="4"/>
      <c r="HW18" s="4">
        <v>1</v>
      </c>
      <c r="HX18" s="4"/>
      <c r="HY18" s="4"/>
      <c r="HZ18" s="4"/>
      <c r="IA18" s="4">
        <v>1</v>
      </c>
      <c r="IB18" s="4"/>
      <c r="IC18" s="4"/>
      <c r="ID18" s="4">
        <v>1</v>
      </c>
      <c r="IE18" s="4"/>
      <c r="IF18" s="4">
        <v>1</v>
      </c>
      <c r="IG18" s="4"/>
      <c r="IH18" s="4"/>
      <c r="II18" s="4"/>
      <c r="IJ18" s="4">
        <v>1</v>
      </c>
      <c r="IK18" s="4"/>
      <c r="IL18" s="4">
        <v>1</v>
      </c>
      <c r="IM18" s="4"/>
      <c r="IN18" s="4"/>
      <c r="IO18" s="4">
        <v>1</v>
      </c>
      <c r="IP18" s="4"/>
      <c r="IQ18" s="4"/>
      <c r="IR18" s="4">
        <v>1</v>
      </c>
      <c r="IS18" s="4"/>
      <c r="IT18" s="4"/>
      <c r="IU18" s="4">
        <v>1</v>
      </c>
      <c r="IV18" s="4"/>
      <c r="IW18" s="4"/>
      <c r="IX18" s="4"/>
      <c r="IY18" s="4">
        <v>1</v>
      </c>
      <c r="IZ18" s="4"/>
      <c r="JA18" s="4"/>
      <c r="JB18" s="4">
        <v>1</v>
      </c>
      <c r="JC18" s="4"/>
      <c r="JD18" s="4"/>
      <c r="JE18" s="4">
        <v>1</v>
      </c>
      <c r="JF18" s="4"/>
      <c r="JG18" s="4"/>
      <c r="JH18" s="4"/>
      <c r="JI18" s="4">
        <v>1</v>
      </c>
      <c r="JJ18" s="4"/>
      <c r="JK18" s="4"/>
      <c r="JL18" s="4">
        <v>1</v>
      </c>
      <c r="JM18" s="4"/>
      <c r="JN18" s="4"/>
      <c r="JO18" s="4">
        <v>1</v>
      </c>
      <c r="JP18" s="4"/>
      <c r="JQ18" s="4"/>
      <c r="JR18" s="4">
        <v>1</v>
      </c>
      <c r="JS18" s="4"/>
      <c r="JT18" s="4">
        <v>1</v>
      </c>
      <c r="JU18" s="4"/>
      <c r="JV18" s="4"/>
      <c r="JW18" s="4"/>
      <c r="JX18" s="4">
        <v>1</v>
      </c>
      <c r="JY18" s="4"/>
      <c r="JZ18" s="4">
        <v>1</v>
      </c>
      <c r="KA18" s="4"/>
      <c r="KB18" s="4"/>
      <c r="KC18" s="4">
        <v>1</v>
      </c>
      <c r="KD18" s="4"/>
      <c r="KE18" s="4"/>
      <c r="KF18" s="4">
        <v>1</v>
      </c>
      <c r="KG18" s="4"/>
      <c r="KH18" s="4">
        <v>1</v>
      </c>
      <c r="KI18" s="4"/>
      <c r="KJ18" s="4"/>
      <c r="KK18" s="4">
        <v>1</v>
      </c>
      <c r="KL18" s="4"/>
      <c r="KM18" s="4"/>
      <c r="KN18" s="4"/>
      <c r="KO18" s="4">
        <v>1</v>
      </c>
      <c r="KP18" s="4"/>
      <c r="KQ18" s="4"/>
      <c r="KR18" s="4">
        <v>1</v>
      </c>
      <c r="KS18" s="4"/>
      <c r="KT18" s="4"/>
      <c r="KU18" s="4">
        <v>1</v>
      </c>
      <c r="KV18" s="4"/>
      <c r="KW18" s="4"/>
      <c r="KX18" s="4">
        <v>1</v>
      </c>
      <c r="KY18" s="4"/>
      <c r="KZ18" s="4"/>
      <c r="LA18" s="4">
        <v>1</v>
      </c>
      <c r="LB18" s="4"/>
      <c r="LC18" s="4">
        <v>1</v>
      </c>
      <c r="LD18" s="4"/>
      <c r="LE18" s="4"/>
      <c r="LF18" s="4"/>
      <c r="LG18" s="4">
        <v>1</v>
      </c>
      <c r="LH18" s="4"/>
      <c r="LI18" s="4">
        <v>1</v>
      </c>
      <c r="LJ18" s="4"/>
      <c r="LK18" s="4"/>
      <c r="LL18" s="4">
        <v>1</v>
      </c>
      <c r="LM18" s="4"/>
      <c r="LN18" s="4"/>
      <c r="LO18" s="4"/>
      <c r="LP18" s="4">
        <v>1</v>
      </c>
      <c r="LQ18" s="4"/>
      <c r="LR18" s="4">
        <v>1</v>
      </c>
      <c r="LS18" s="4"/>
      <c r="LT18" s="4"/>
      <c r="LU18" s="4">
        <v>1</v>
      </c>
      <c r="LV18" s="4"/>
      <c r="LW18" s="4"/>
      <c r="LX18" s="4"/>
      <c r="LY18" s="4">
        <v>1</v>
      </c>
      <c r="LZ18" s="4"/>
      <c r="MA18" s="4"/>
      <c r="MB18" s="4">
        <v>1</v>
      </c>
      <c r="MC18" s="17"/>
      <c r="MD18" s="4"/>
      <c r="ME18" s="4">
        <v>1</v>
      </c>
      <c r="MF18" s="4"/>
      <c r="MG18" s="4">
        <v>1</v>
      </c>
      <c r="MH18" s="4"/>
      <c r="MI18" s="4"/>
      <c r="MJ18" s="4">
        <v>1</v>
      </c>
      <c r="MK18" s="4"/>
      <c r="ML18" s="17"/>
      <c r="MM18" s="4"/>
      <c r="MN18" s="4">
        <v>1</v>
      </c>
      <c r="MO18" s="4"/>
    </row>
    <row r="19" spans="1:692" ht="15.75" x14ac:dyDescent="0.25">
      <c r="A19" s="2">
        <v>6</v>
      </c>
      <c r="B19" s="1" t="s">
        <v>1048</v>
      </c>
      <c r="C19" s="9"/>
      <c r="D19" s="9"/>
      <c r="E19" s="9">
        <v>1</v>
      </c>
      <c r="F19" s="1">
        <v>1</v>
      </c>
      <c r="G19" s="1"/>
      <c r="H19" s="1"/>
      <c r="I19" s="1">
        <v>1</v>
      </c>
      <c r="J19" s="1"/>
      <c r="K19" s="1"/>
      <c r="L19" s="1"/>
      <c r="M19" s="1">
        <v>1</v>
      </c>
      <c r="N19" s="1"/>
      <c r="O19" s="1">
        <v>1</v>
      </c>
      <c r="P19" s="1"/>
      <c r="Q19" s="1"/>
      <c r="R19" s="1"/>
      <c r="S19" s="1"/>
      <c r="T19" s="1">
        <v>1</v>
      </c>
      <c r="U19" s="1">
        <v>1</v>
      </c>
      <c r="V19" s="1"/>
      <c r="W19" s="1"/>
      <c r="X19" s="1">
        <v>1</v>
      </c>
      <c r="Y19" s="1"/>
      <c r="Z19" s="1"/>
      <c r="AA19" s="1">
        <v>1</v>
      </c>
      <c r="AB19" s="1"/>
      <c r="AC19" s="1"/>
      <c r="AD19" s="1">
        <v>1</v>
      </c>
      <c r="AE19" s="1"/>
      <c r="AF19" s="1"/>
      <c r="AG19" s="1"/>
      <c r="AH19" s="1">
        <v>1</v>
      </c>
      <c r="AI19" s="1"/>
      <c r="AJ19" s="1">
        <v>1</v>
      </c>
      <c r="AK19" s="1"/>
      <c r="AL19" s="1"/>
      <c r="AM19" s="1">
        <v>1</v>
      </c>
      <c r="AN19" s="1"/>
      <c r="AO19" s="1"/>
      <c r="AP19" s="1">
        <v>1</v>
      </c>
      <c r="AQ19" s="1"/>
      <c r="AR19" s="1"/>
      <c r="AS19" s="1">
        <v>1</v>
      </c>
      <c r="AT19" s="1"/>
      <c r="AU19" s="1"/>
      <c r="AV19" s="1">
        <v>1</v>
      </c>
      <c r="AW19" s="1"/>
      <c r="AX19" s="1"/>
      <c r="AY19" s="1">
        <v>1</v>
      </c>
      <c r="AZ19" s="1"/>
      <c r="BA19" s="1"/>
      <c r="BB19" s="1"/>
      <c r="BC19" s="1">
        <v>1</v>
      </c>
      <c r="BD19" s="1"/>
      <c r="BE19" s="1"/>
      <c r="BF19" s="1">
        <v>1</v>
      </c>
      <c r="BG19" s="4"/>
      <c r="BH19" s="4"/>
      <c r="BI19" s="4">
        <v>1</v>
      </c>
      <c r="BJ19" s="1"/>
      <c r="BK19" s="1">
        <v>1</v>
      </c>
      <c r="BL19" s="1"/>
      <c r="BM19" s="1"/>
      <c r="BN19" s="1">
        <v>1</v>
      </c>
      <c r="BO19" s="1"/>
      <c r="BP19" s="1"/>
      <c r="BQ19" s="1">
        <v>1</v>
      </c>
      <c r="BR19" s="1"/>
      <c r="BS19" s="1"/>
      <c r="BT19" s="4"/>
      <c r="BU19" s="4">
        <v>1</v>
      </c>
      <c r="BV19" s="4"/>
      <c r="BW19" s="4">
        <v>1</v>
      </c>
      <c r="BX19" s="4"/>
      <c r="BY19" s="4"/>
      <c r="BZ19" s="4">
        <v>1</v>
      </c>
      <c r="CA19" s="4"/>
      <c r="CB19" s="4"/>
      <c r="CC19" s="4"/>
      <c r="CD19" s="4">
        <v>1</v>
      </c>
      <c r="CE19" s="4"/>
      <c r="CF19" s="4">
        <v>1</v>
      </c>
      <c r="CG19" s="4"/>
      <c r="CH19" s="4"/>
      <c r="CI19" s="4"/>
      <c r="CJ19" s="4">
        <v>1</v>
      </c>
      <c r="CK19" s="4"/>
      <c r="CL19" s="4"/>
      <c r="CM19" s="4">
        <v>1</v>
      </c>
      <c r="CN19" s="4"/>
      <c r="CO19" s="4">
        <v>1</v>
      </c>
      <c r="CP19" s="4"/>
      <c r="CQ19" s="4"/>
      <c r="CR19" s="4">
        <v>1</v>
      </c>
      <c r="CS19" s="4"/>
      <c r="CT19" s="4"/>
      <c r="CU19" s="4">
        <v>1</v>
      </c>
      <c r="CV19" s="4"/>
      <c r="CW19" s="4"/>
      <c r="CX19" s="4"/>
      <c r="CY19" s="4">
        <v>1</v>
      </c>
      <c r="CZ19" s="4"/>
      <c r="DA19" s="4"/>
      <c r="DB19" s="4">
        <v>1</v>
      </c>
      <c r="DC19" s="4"/>
      <c r="DD19" s="4"/>
      <c r="DE19" s="4">
        <v>1</v>
      </c>
      <c r="DF19" s="4"/>
      <c r="DG19" s="4">
        <v>1</v>
      </c>
      <c r="DH19" s="4"/>
      <c r="DI19" s="4"/>
      <c r="DJ19" s="4"/>
      <c r="DK19" s="4">
        <v>1</v>
      </c>
      <c r="DL19" s="4"/>
      <c r="DM19" s="4"/>
      <c r="DN19" s="4">
        <v>1</v>
      </c>
      <c r="DO19" s="4"/>
      <c r="DP19" s="4"/>
      <c r="DQ19" s="4"/>
      <c r="DR19" s="4"/>
      <c r="DS19" s="4">
        <v>1</v>
      </c>
      <c r="DT19" s="4"/>
      <c r="DU19" s="4"/>
      <c r="DV19" s="4">
        <v>1</v>
      </c>
      <c r="DW19" s="4"/>
      <c r="DX19" s="4"/>
      <c r="DY19" s="4">
        <v>1</v>
      </c>
      <c r="DZ19" s="4"/>
      <c r="EA19" s="4"/>
      <c r="EB19" s="4">
        <v>1</v>
      </c>
      <c r="EC19" s="4"/>
      <c r="ED19" s="4"/>
      <c r="EE19" s="4">
        <v>1</v>
      </c>
      <c r="EF19" s="4"/>
      <c r="EG19" s="4"/>
      <c r="EH19" s="4">
        <v>1</v>
      </c>
      <c r="EI19" s="4"/>
      <c r="EJ19" s="4"/>
      <c r="EK19" s="4">
        <v>1</v>
      </c>
      <c r="EL19" s="4"/>
      <c r="EM19" s="4"/>
      <c r="EN19" s="4">
        <v>1</v>
      </c>
      <c r="EO19" s="4"/>
      <c r="EP19" s="4"/>
      <c r="EQ19" s="4">
        <v>1</v>
      </c>
      <c r="ER19" s="4"/>
      <c r="ES19" s="4"/>
      <c r="ET19" s="4"/>
      <c r="EU19" s="4">
        <v>1</v>
      </c>
      <c r="EV19" s="4"/>
      <c r="EW19" s="4">
        <v>1</v>
      </c>
      <c r="EX19" s="4"/>
      <c r="EY19" s="4"/>
      <c r="EZ19" s="4">
        <v>1</v>
      </c>
      <c r="FA19" s="4"/>
      <c r="FB19" s="4"/>
      <c r="FC19" s="4">
        <v>1</v>
      </c>
      <c r="FD19" s="4"/>
      <c r="FE19" s="4"/>
      <c r="FF19" s="4">
        <v>1</v>
      </c>
      <c r="FG19" s="4"/>
      <c r="FH19" s="4"/>
      <c r="FI19" s="4">
        <v>1</v>
      </c>
      <c r="FJ19" s="4"/>
      <c r="FK19" s="4"/>
      <c r="FL19" s="4">
        <v>1</v>
      </c>
      <c r="FM19" s="4"/>
      <c r="FN19" s="4"/>
      <c r="FO19" s="4">
        <v>1</v>
      </c>
      <c r="FP19" s="4"/>
      <c r="FQ19" s="4"/>
      <c r="FR19" s="4">
        <v>1</v>
      </c>
      <c r="FS19" s="4"/>
      <c r="FT19" s="4"/>
      <c r="FU19" s="4">
        <v>1</v>
      </c>
      <c r="FV19" s="4"/>
      <c r="FW19" s="4"/>
      <c r="FX19" s="4">
        <v>1</v>
      </c>
      <c r="FY19" s="4"/>
      <c r="FZ19" s="4"/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/>
      <c r="GK19" s="4">
        <v>1</v>
      </c>
      <c r="GL19" s="4"/>
      <c r="GM19" s="4">
        <v>1</v>
      </c>
      <c r="GN19" s="4"/>
      <c r="GO19" s="4"/>
      <c r="GP19" s="4">
        <v>1</v>
      </c>
      <c r="GQ19" s="4"/>
      <c r="GR19" s="4"/>
      <c r="GS19" s="4">
        <v>1</v>
      </c>
      <c r="GT19" s="4"/>
      <c r="GU19" s="4"/>
      <c r="GV19" s="4">
        <v>1</v>
      </c>
      <c r="GW19" s="4"/>
      <c r="GX19" s="4"/>
      <c r="GY19" s="4">
        <v>1</v>
      </c>
      <c r="GZ19" s="4"/>
      <c r="HA19" s="4"/>
      <c r="HB19" s="4">
        <v>1</v>
      </c>
      <c r="HC19" s="4"/>
      <c r="HD19" s="4"/>
      <c r="HE19" s="4">
        <v>1</v>
      </c>
      <c r="HF19" s="4"/>
      <c r="HG19" s="4"/>
      <c r="HH19" s="4">
        <v>1</v>
      </c>
      <c r="HI19" s="4"/>
      <c r="HJ19" s="4"/>
      <c r="HK19" s="4"/>
      <c r="HL19" s="4">
        <v>1</v>
      </c>
      <c r="HM19" s="4"/>
      <c r="HN19" s="4">
        <v>1</v>
      </c>
      <c r="HO19" s="4"/>
      <c r="HP19" s="4"/>
      <c r="HQ19" s="4">
        <v>1</v>
      </c>
      <c r="HR19" s="4"/>
      <c r="HS19" s="4"/>
      <c r="HT19" s="4"/>
      <c r="HU19" s="4">
        <v>1</v>
      </c>
      <c r="HV19" s="4"/>
      <c r="HW19" s="4">
        <v>1</v>
      </c>
      <c r="HX19" s="4"/>
      <c r="HY19" s="4"/>
      <c r="HZ19" s="4"/>
      <c r="IA19" s="4">
        <v>1</v>
      </c>
      <c r="IB19" s="4"/>
      <c r="IC19" s="4"/>
      <c r="ID19" s="4">
        <v>1</v>
      </c>
      <c r="IE19" s="4"/>
      <c r="IF19" s="4">
        <v>1</v>
      </c>
      <c r="IG19" s="4"/>
      <c r="IH19" s="4"/>
      <c r="II19" s="4"/>
      <c r="IJ19" s="4">
        <v>1</v>
      </c>
      <c r="IK19" s="4"/>
      <c r="IL19" s="4">
        <v>1</v>
      </c>
      <c r="IM19" s="4"/>
      <c r="IN19" s="4"/>
      <c r="IO19" s="4">
        <v>1</v>
      </c>
      <c r="IP19" s="4"/>
      <c r="IQ19" s="4"/>
      <c r="IR19" s="4">
        <v>1</v>
      </c>
      <c r="IS19" s="4"/>
      <c r="IT19" s="4"/>
      <c r="IU19" s="4">
        <v>1</v>
      </c>
      <c r="IV19" s="4"/>
      <c r="IW19" s="4"/>
      <c r="IX19" s="4">
        <v>1</v>
      </c>
      <c r="IY19" s="4"/>
      <c r="IZ19" s="4"/>
      <c r="JA19" s="4">
        <v>1</v>
      </c>
      <c r="JB19" s="4"/>
      <c r="JC19" s="4"/>
      <c r="JD19" s="4">
        <v>1</v>
      </c>
      <c r="JE19" s="4"/>
      <c r="JF19" s="4"/>
      <c r="JG19" s="4"/>
      <c r="JH19" s="4"/>
      <c r="JI19" s="4">
        <v>1</v>
      </c>
      <c r="JJ19" s="4"/>
      <c r="JK19" s="4"/>
      <c r="JL19" s="4">
        <v>1</v>
      </c>
      <c r="JM19" s="4"/>
      <c r="JN19" s="4">
        <v>1</v>
      </c>
      <c r="JO19" s="4"/>
      <c r="JP19" s="4"/>
      <c r="JQ19" s="4"/>
      <c r="JR19" s="4">
        <v>1</v>
      </c>
      <c r="JS19" s="4"/>
      <c r="JT19" s="4">
        <v>1</v>
      </c>
      <c r="JU19" s="4"/>
      <c r="JV19" s="4"/>
      <c r="JW19" s="4"/>
      <c r="JX19" s="4">
        <v>1</v>
      </c>
      <c r="JY19" s="4"/>
      <c r="JZ19" s="4">
        <v>1</v>
      </c>
      <c r="KA19" s="4"/>
      <c r="KB19" s="4"/>
      <c r="KC19" s="4">
        <v>1</v>
      </c>
      <c r="KD19" s="4"/>
      <c r="KE19" s="4">
        <v>1</v>
      </c>
      <c r="KF19" s="4"/>
      <c r="KG19" s="4"/>
      <c r="KH19" s="4">
        <v>1</v>
      </c>
      <c r="KI19" s="4"/>
      <c r="KJ19" s="4"/>
      <c r="KK19" s="4">
        <v>1</v>
      </c>
      <c r="KL19" s="4"/>
      <c r="KM19" s="4"/>
      <c r="KN19" s="4">
        <v>1</v>
      </c>
      <c r="KO19" s="4"/>
      <c r="KP19" s="4"/>
      <c r="KQ19" s="4"/>
      <c r="KR19" s="4">
        <v>1</v>
      </c>
      <c r="KS19" s="4"/>
      <c r="KT19" s="4">
        <v>1</v>
      </c>
      <c r="KU19" s="4"/>
      <c r="KV19" s="4"/>
      <c r="KW19" s="4">
        <v>1</v>
      </c>
      <c r="KX19" s="4"/>
      <c r="KY19" s="4"/>
      <c r="KZ19" s="4"/>
      <c r="LA19" s="4">
        <v>1</v>
      </c>
      <c r="LB19" s="4"/>
      <c r="LC19" s="4">
        <v>1</v>
      </c>
      <c r="LD19" s="4"/>
      <c r="LE19" s="4"/>
      <c r="LF19" s="4"/>
      <c r="LG19" s="4">
        <v>1</v>
      </c>
      <c r="LH19" s="4"/>
      <c r="LI19" s="4">
        <v>1</v>
      </c>
      <c r="LJ19" s="4"/>
      <c r="LK19" s="4"/>
      <c r="LL19" s="4">
        <v>1</v>
      </c>
      <c r="LM19" s="4"/>
      <c r="LN19" s="4"/>
      <c r="LO19" s="4"/>
      <c r="LP19" s="4">
        <v>1</v>
      </c>
      <c r="LQ19" s="4"/>
      <c r="LR19" s="4">
        <v>1</v>
      </c>
      <c r="LS19" s="4"/>
      <c r="LT19" s="4"/>
      <c r="LU19" s="4">
        <v>1</v>
      </c>
      <c r="LV19" s="4"/>
      <c r="LW19" s="4"/>
      <c r="LX19" s="4"/>
      <c r="LY19" s="4">
        <v>1</v>
      </c>
      <c r="LZ19" s="4"/>
      <c r="MA19" s="4"/>
      <c r="MB19" s="4">
        <v>1</v>
      </c>
      <c r="MC19" s="17"/>
      <c r="MD19" s="4"/>
      <c r="ME19" s="4">
        <v>1</v>
      </c>
      <c r="MF19" s="4"/>
      <c r="MG19" s="4">
        <v>1</v>
      </c>
      <c r="MH19" s="4"/>
      <c r="MI19" s="4"/>
      <c r="MJ19" s="4">
        <v>1</v>
      </c>
      <c r="MK19" s="4"/>
      <c r="ML19" s="17"/>
      <c r="MM19" s="4"/>
      <c r="MN19" s="4">
        <v>1</v>
      </c>
      <c r="MO19" s="4"/>
    </row>
    <row r="20" spans="1:692" ht="17.25" customHeight="1" x14ac:dyDescent="0.25">
      <c r="A20" s="2">
        <v>7</v>
      </c>
      <c r="B20" s="1" t="s">
        <v>1049</v>
      </c>
      <c r="C20" s="9"/>
      <c r="D20" s="9"/>
      <c r="E20" s="9">
        <v>1</v>
      </c>
      <c r="F20" s="1">
        <v>1</v>
      </c>
      <c r="G20" s="1"/>
      <c r="H20" s="1"/>
      <c r="I20" s="1">
        <v>1</v>
      </c>
      <c r="J20" s="1" t="s">
        <v>1052</v>
      </c>
      <c r="K20" s="1"/>
      <c r="L20" s="1"/>
      <c r="M20" s="1">
        <v>1</v>
      </c>
      <c r="N20" s="1"/>
      <c r="O20" s="1">
        <v>1</v>
      </c>
      <c r="P20" s="1"/>
      <c r="Q20" s="1"/>
      <c r="R20" s="1"/>
      <c r="S20" s="1"/>
      <c r="T20" s="1">
        <v>1</v>
      </c>
      <c r="U20" s="1">
        <v>1</v>
      </c>
      <c r="V20" s="1"/>
      <c r="W20" s="1"/>
      <c r="X20" s="1">
        <v>1</v>
      </c>
      <c r="Y20" s="1"/>
      <c r="Z20" s="1"/>
      <c r="AA20" s="1">
        <v>1</v>
      </c>
      <c r="AB20" s="1"/>
      <c r="AC20" s="1"/>
      <c r="AD20" s="1">
        <v>1</v>
      </c>
      <c r="AE20" s="1"/>
      <c r="AF20" s="1"/>
      <c r="AG20" s="1"/>
      <c r="AH20" s="1">
        <v>1</v>
      </c>
      <c r="AI20" s="1"/>
      <c r="AJ20" s="1">
        <v>1</v>
      </c>
      <c r="AK20" s="1"/>
      <c r="AL20" s="1"/>
      <c r="AM20" s="1">
        <v>1</v>
      </c>
      <c r="AN20" s="1"/>
      <c r="AO20" s="1"/>
      <c r="AP20" s="1">
        <v>1</v>
      </c>
      <c r="AQ20" s="1"/>
      <c r="AR20" s="1"/>
      <c r="AS20" s="1">
        <v>1</v>
      </c>
      <c r="AT20" s="1"/>
      <c r="AU20" s="1"/>
      <c r="AV20" s="1">
        <v>1</v>
      </c>
      <c r="AW20" s="1"/>
      <c r="AX20" s="1"/>
      <c r="AY20" s="1">
        <v>1</v>
      </c>
      <c r="AZ20" s="1"/>
      <c r="BA20" s="1"/>
      <c r="BB20" s="1"/>
      <c r="BC20" s="1">
        <v>1</v>
      </c>
      <c r="BD20" s="1"/>
      <c r="BE20" s="1"/>
      <c r="BF20" s="1">
        <v>1</v>
      </c>
      <c r="BG20" s="4"/>
      <c r="BH20" s="4">
        <v>1</v>
      </c>
      <c r="BI20" s="4"/>
      <c r="BJ20" s="1"/>
      <c r="BK20" s="1">
        <v>1</v>
      </c>
      <c r="BL20" s="1"/>
      <c r="BM20" s="1"/>
      <c r="BN20" s="1">
        <v>1</v>
      </c>
      <c r="BO20" s="1"/>
      <c r="BP20" s="1"/>
      <c r="BQ20" s="1">
        <v>1</v>
      </c>
      <c r="BR20" s="1"/>
      <c r="BS20" s="1"/>
      <c r="BT20" s="4">
        <v>1</v>
      </c>
      <c r="BU20" s="4"/>
      <c r="BV20" s="4"/>
      <c r="BW20" s="4">
        <v>1</v>
      </c>
      <c r="BX20" s="4"/>
      <c r="BY20" s="4"/>
      <c r="BZ20" s="4">
        <v>1</v>
      </c>
      <c r="CA20" s="4"/>
      <c r="CB20" s="4"/>
      <c r="CC20" s="4"/>
      <c r="CD20" s="4">
        <v>1</v>
      </c>
      <c r="CE20" s="4"/>
      <c r="CF20" s="4">
        <v>1</v>
      </c>
      <c r="CG20" s="4"/>
      <c r="CH20" s="4"/>
      <c r="CI20" s="4">
        <v>1</v>
      </c>
      <c r="CJ20" s="4"/>
      <c r="CK20" s="4"/>
      <c r="CL20" s="4"/>
      <c r="CM20" s="4">
        <v>1</v>
      </c>
      <c r="CN20" s="4"/>
      <c r="CO20" s="4">
        <v>1</v>
      </c>
      <c r="CP20" s="4"/>
      <c r="CQ20" s="4"/>
      <c r="CR20" s="4">
        <v>1</v>
      </c>
      <c r="CS20" s="4"/>
      <c r="CT20" s="4"/>
      <c r="CU20" s="4">
        <v>1</v>
      </c>
      <c r="CV20" s="4"/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>
        <v>1</v>
      </c>
      <c r="DH20" s="4"/>
      <c r="DI20" s="4"/>
      <c r="DJ20" s="4"/>
      <c r="DK20" s="4">
        <v>1</v>
      </c>
      <c r="DL20" s="4"/>
      <c r="DM20" s="4"/>
      <c r="DN20" s="4">
        <v>1</v>
      </c>
      <c r="DO20" s="4"/>
      <c r="DP20" s="4"/>
      <c r="DQ20" s="4"/>
      <c r="DR20" s="4"/>
      <c r="DS20" s="4">
        <v>1</v>
      </c>
      <c r="DT20" s="4"/>
      <c r="DU20" s="4"/>
      <c r="DV20" s="4">
        <v>1</v>
      </c>
      <c r="DW20" s="4"/>
      <c r="DX20" s="4"/>
      <c r="DY20" s="4">
        <v>1</v>
      </c>
      <c r="DZ20" s="4"/>
      <c r="EA20" s="4"/>
      <c r="EB20" s="4">
        <v>1</v>
      </c>
      <c r="EC20" s="4"/>
      <c r="ED20" s="4"/>
      <c r="EE20" s="4">
        <v>1</v>
      </c>
      <c r="EF20" s="4"/>
      <c r="EG20" s="4"/>
      <c r="EH20" s="4">
        <v>1</v>
      </c>
      <c r="EI20" s="4"/>
      <c r="EJ20" s="4"/>
      <c r="EK20" s="4">
        <v>1</v>
      </c>
      <c r="EL20" s="4"/>
      <c r="EM20" s="4"/>
      <c r="EN20" s="4">
        <v>1</v>
      </c>
      <c r="EO20" s="4"/>
      <c r="EP20" s="4"/>
      <c r="EQ20" s="4">
        <v>1</v>
      </c>
      <c r="ER20" s="4"/>
      <c r="ES20" s="4"/>
      <c r="ET20" s="4"/>
      <c r="EU20" s="4">
        <v>1</v>
      </c>
      <c r="EV20" s="4"/>
      <c r="EW20" s="4">
        <v>1</v>
      </c>
      <c r="EX20" s="4"/>
      <c r="EY20" s="4"/>
      <c r="EZ20" s="4">
        <v>1</v>
      </c>
      <c r="FA20" s="4"/>
      <c r="FB20" s="4"/>
      <c r="FC20" s="4">
        <v>1</v>
      </c>
      <c r="FD20" s="4"/>
      <c r="FE20" s="4"/>
      <c r="FF20" s="4">
        <v>1</v>
      </c>
      <c r="FG20" s="4"/>
      <c r="FH20" s="4"/>
      <c r="FI20" s="4">
        <v>1</v>
      </c>
      <c r="FJ20" s="4"/>
      <c r="FK20" s="4"/>
      <c r="FL20" s="4">
        <v>1</v>
      </c>
      <c r="FM20" s="4"/>
      <c r="FN20" s="4"/>
      <c r="FO20" s="4">
        <v>1</v>
      </c>
      <c r="FP20" s="4"/>
      <c r="FQ20" s="4"/>
      <c r="FR20" s="4">
        <v>1</v>
      </c>
      <c r="FS20" s="4"/>
      <c r="FT20" s="4"/>
      <c r="FU20" s="4">
        <v>1</v>
      </c>
      <c r="FV20" s="4"/>
      <c r="FW20" s="4"/>
      <c r="FX20" s="4">
        <v>1</v>
      </c>
      <c r="FY20" s="4"/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/>
      <c r="GK20" s="4">
        <v>1</v>
      </c>
      <c r="GL20" s="4"/>
      <c r="GM20" s="4">
        <v>1</v>
      </c>
      <c r="GN20" s="4"/>
      <c r="GO20" s="4"/>
      <c r="GP20" s="4">
        <v>1</v>
      </c>
      <c r="GQ20" s="4"/>
      <c r="GR20" s="4"/>
      <c r="GS20" s="4">
        <v>1</v>
      </c>
      <c r="GT20" s="4"/>
      <c r="GU20" s="4"/>
      <c r="GV20" s="4">
        <v>1</v>
      </c>
      <c r="GW20" s="4"/>
      <c r="GX20" s="4"/>
      <c r="GY20" s="4">
        <v>1</v>
      </c>
      <c r="GZ20" s="4"/>
      <c r="HA20" s="4"/>
      <c r="HB20" s="4">
        <v>1</v>
      </c>
      <c r="HC20" s="4"/>
      <c r="HD20" s="4"/>
      <c r="HE20" s="4">
        <v>1</v>
      </c>
      <c r="HF20" s="4"/>
      <c r="HG20" s="4"/>
      <c r="HH20" s="4">
        <v>1</v>
      </c>
      <c r="HI20" s="4"/>
      <c r="HJ20" s="4"/>
      <c r="HK20" s="4"/>
      <c r="HL20" s="4">
        <v>1</v>
      </c>
      <c r="HM20" s="4"/>
      <c r="HN20" s="4">
        <v>1</v>
      </c>
      <c r="HO20" s="4"/>
      <c r="HP20" s="4"/>
      <c r="HQ20" s="4">
        <v>1</v>
      </c>
      <c r="HR20" s="4"/>
      <c r="HS20" s="4"/>
      <c r="HT20" s="4"/>
      <c r="HU20" s="4">
        <v>1</v>
      </c>
      <c r="HV20" s="4"/>
      <c r="HW20" s="4">
        <v>1</v>
      </c>
      <c r="HX20" s="4"/>
      <c r="HY20" s="4"/>
      <c r="HZ20" s="4"/>
      <c r="IA20" s="4">
        <v>1</v>
      </c>
      <c r="IB20" s="4"/>
      <c r="IC20" s="4"/>
      <c r="ID20" s="4">
        <v>1</v>
      </c>
      <c r="IE20" s="4"/>
      <c r="IF20" s="4">
        <v>1</v>
      </c>
      <c r="IG20" s="4"/>
      <c r="IH20" s="4"/>
      <c r="II20" s="4"/>
      <c r="IJ20" s="4">
        <v>1</v>
      </c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4">
        <v>1</v>
      </c>
      <c r="IV20" s="4"/>
      <c r="IW20" s="4"/>
      <c r="IX20" s="4">
        <v>1</v>
      </c>
      <c r="IY20" s="4"/>
      <c r="IZ20" s="4"/>
      <c r="JA20" s="4">
        <v>1</v>
      </c>
      <c r="JB20" s="4"/>
      <c r="JC20" s="4"/>
      <c r="JD20" s="4">
        <v>1</v>
      </c>
      <c r="JE20" s="4"/>
      <c r="JF20" s="4"/>
      <c r="JG20" s="4"/>
      <c r="JH20" s="4"/>
      <c r="JI20" s="4">
        <v>1</v>
      </c>
      <c r="JJ20" s="4"/>
      <c r="JK20" s="4"/>
      <c r="JL20" s="4">
        <v>1</v>
      </c>
      <c r="JM20" s="4"/>
      <c r="JN20" s="4">
        <v>1</v>
      </c>
      <c r="JO20" s="4"/>
      <c r="JP20" s="4"/>
      <c r="JQ20" s="4"/>
      <c r="JR20" s="4">
        <v>1</v>
      </c>
      <c r="JS20" s="4"/>
      <c r="JT20" s="4">
        <v>1</v>
      </c>
      <c r="JU20" s="4"/>
      <c r="JV20" s="4"/>
      <c r="JW20" s="4"/>
      <c r="JX20" s="4">
        <v>1</v>
      </c>
      <c r="JY20" s="4"/>
      <c r="JZ20" s="4">
        <v>1</v>
      </c>
      <c r="KA20" s="4"/>
      <c r="KB20" s="4"/>
      <c r="KC20" s="4">
        <v>1</v>
      </c>
      <c r="KD20" s="4"/>
      <c r="KE20" s="4">
        <v>1</v>
      </c>
      <c r="KF20" s="4"/>
      <c r="KG20" s="4"/>
      <c r="KH20" s="4">
        <v>1</v>
      </c>
      <c r="KI20" s="4"/>
      <c r="KJ20" s="4"/>
      <c r="KK20" s="4">
        <v>1</v>
      </c>
      <c r="KL20" s="4"/>
      <c r="KM20" s="4"/>
      <c r="KN20" s="4">
        <v>1</v>
      </c>
      <c r="KO20" s="4"/>
      <c r="KP20" s="4"/>
      <c r="KQ20" s="4"/>
      <c r="KR20" s="4">
        <v>1</v>
      </c>
      <c r="KS20" s="4"/>
      <c r="KT20" s="4">
        <v>1</v>
      </c>
      <c r="KU20" s="4"/>
      <c r="KV20" s="4"/>
      <c r="KW20" s="4">
        <v>1</v>
      </c>
      <c r="KX20" s="4"/>
      <c r="KY20" s="4"/>
      <c r="KZ20" s="4"/>
      <c r="LA20" s="4">
        <v>1</v>
      </c>
      <c r="LB20" s="4"/>
      <c r="LC20" s="4">
        <v>1</v>
      </c>
      <c r="LD20" s="4"/>
      <c r="LE20" s="4"/>
      <c r="LF20" s="4"/>
      <c r="LG20" s="4">
        <v>1</v>
      </c>
      <c r="LH20" s="4"/>
      <c r="LI20" s="4">
        <v>1</v>
      </c>
      <c r="LJ20" s="4"/>
      <c r="LK20" s="4"/>
      <c r="LL20" s="4">
        <v>1</v>
      </c>
      <c r="LM20" s="4"/>
      <c r="LN20" s="4"/>
      <c r="LO20" s="4"/>
      <c r="LP20" s="4">
        <v>1</v>
      </c>
      <c r="LQ20" s="4"/>
      <c r="LR20" s="4">
        <v>1</v>
      </c>
      <c r="LS20" s="4"/>
      <c r="LT20" s="4"/>
      <c r="LU20" s="4">
        <v>1</v>
      </c>
      <c r="LV20" s="4"/>
      <c r="LW20" s="4"/>
      <c r="LX20" s="4"/>
      <c r="LY20" s="4">
        <v>1</v>
      </c>
      <c r="LZ20" s="4"/>
      <c r="MA20" s="4"/>
      <c r="MB20" s="4">
        <v>1</v>
      </c>
      <c r="MC20" s="17"/>
      <c r="MD20" s="4"/>
      <c r="ME20" s="4">
        <v>1</v>
      </c>
      <c r="MF20" s="4"/>
      <c r="MG20" s="4">
        <v>1</v>
      </c>
      <c r="MH20" s="4"/>
      <c r="MI20" s="4"/>
      <c r="MJ20" s="4">
        <v>1</v>
      </c>
      <c r="MK20" s="4"/>
      <c r="ML20" s="17"/>
      <c r="MM20" s="4"/>
      <c r="MN20" s="4">
        <v>1</v>
      </c>
      <c r="MO20" s="4"/>
    </row>
    <row r="21" spans="1:692" hidden="1" x14ac:dyDescent="0.25"/>
    <row r="22" spans="1:692" hidden="1" x14ac:dyDescent="0.25"/>
    <row r="23" spans="1:692" hidden="1" x14ac:dyDescent="0.25"/>
    <row r="24" spans="1:692" hidden="1" x14ac:dyDescent="0.25"/>
    <row r="25" spans="1:692" hidden="1" x14ac:dyDescent="0.25"/>
    <row r="26" spans="1:692" hidden="1" x14ac:dyDescent="0.25"/>
    <row r="27" spans="1:692" hidden="1" x14ac:dyDescent="0.25"/>
    <row r="28" spans="1:692" hidden="1" x14ac:dyDescent="0.25"/>
    <row r="29" spans="1:692" hidden="1" x14ac:dyDescent="0.25"/>
    <row r="30" spans="1:692" x14ac:dyDescent="0.25">
      <c r="A30" s="59" t="s">
        <v>108</v>
      </c>
      <c r="B30" s="60"/>
      <c r="C30" s="3">
        <f>SUM(C14:C20)</f>
        <v>0</v>
      </c>
      <c r="D30" s="3">
        <f t="shared" ref="D30:E30" si="0">SUM(D14:D20)</f>
        <v>1</v>
      </c>
      <c r="E30" s="3">
        <f t="shared" si="0"/>
        <v>6</v>
      </c>
      <c r="F30" s="3">
        <f t="shared" ref="D30:BO30" si="1">SUM(F14:F20)</f>
        <v>7</v>
      </c>
      <c r="G30" s="3">
        <f t="shared" si="1"/>
        <v>0</v>
      </c>
      <c r="H30" s="3">
        <f t="shared" si="1"/>
        <v>0</v>
      </c>
      <c r="I30" s="3">
        <f t="shared" si="1"/>
        <v>7</v>
      </c>
      <c r="J30" s="3">
        <f t="shared" si="1"/>
        <v>0</v>
      </c>
      <c r="K30" s="3">
        <f t="shared" si="1"/>
        <v>0</v>
      </c>
      <c r="L30" s="3">
        <f t="shared" si="1"/>
        <v>0</v>
      </c>
      <c r="M30" s="3">
        <f t="shared" si="1"/>
        <v>7</v>
      </c>
      <c r="N30" s="3">
        <f t="shared" si="1"/>
        <v>0</v>
      </c>
      <c r="O30" s="3">
        <f t="shared" si="1"/>
        <v>7</v>
      </c>
      <c r="P30" s="3">
        <f t="shared" si="1"/>
        <v>0</v>
      </c>
      <c r="Q30" s="3">
        <f t="shared" si="1"/>
        <v>0</v>
      </c>
      <c r="R30" s="3">
        <f t="shared" si="1"/>
        <v>1</v>
      </c>
      <c r="S30" s="3">
        <f t="shared" si="1"/>
        <v>3</v>
      </c>
      <c r="T30" s="3">
        <f t="shared" si="1"/>
        <v>3</v>
      </c>
      <c r="U30" s="3">
        <f t="shared" si="1"/>
        <v>5</v>
      </c>
      <c r="V30" s="3">
        <f t="shared" si="1"/>
        <v>2</v>
      </c>
      <c r="W30" s="3">
        <f t="shared" si="1"/>
        <v>0</v>
      </c>
      <c r="X30" s="3">
        <f t="shared" si="1"/>
        <v>3</v>
      </c>
      <c r="Y30" s="3">
        <f t="shared" si="1"/>
        <v>4</v>
      </c>
      <c r="Z30" s="3">
        <f t="shared" si="1"/>
        <v>0</v>
      </c>
      <c r="AA30" s="3">
        <f t="shared" si="1"/>
        <v>7</v>
      </c>
      <c r="AB30" s="3">
        <f t="shared" si="1"/>
        <v>0</v>
      </c>
      <c r="AC30" s="3">
        <f t="shared" si="1"/>
        <v>0</v>
      </c>
      <c r="AD30" s="3">
        <f t="shared" si="1"/>
        <v>2</v>
      </c>
      <c r="AE30" s="3">
        <f t="shared" si="1"/>
        <v>5</v>
      </c>
      <c r="AF30" s="3">
        <f t="shared" si="1"/>
        <v>0</v>
      </c>
      <c r="AG30" s="3">
        <f t="shared" si="1"/>
        <v>1</v>
      </c>
      <c r="AH30" s="3">
        <f t="shared" si="1"/>
        <v>6</v>
      </c>
      <c r="AI30" s="3">
        <f t="shared" si="1"/>
        <v>0</v>
      </c>
      <c r="AJ30" s="3">
        <f t="shared" si="1"/>
        <v>7</v>
      </c>
      <c r="AK30" s="3">
        <f t="shared" si="1"/>
        <v>0</v>
      </c>
      <c r="AL30" s="3">
        <f t="shared" si="1"/>
        <v>0</v>
      </c>
      <c r="AM30" s="3">
        <f t="shared" si="1"/>
        <v>7</v>
      </c>
      <c r="AN30" s="3">
        <f t="shared" si="1"/>
        <v>0</v>
      </c>
      <c r="AO30" s="3">
        <f t="shared" si="1"/>
        <v>0</v>
      </c>
      <c r="AP30" s="3">
        <f t="shared" si="1"/>
        <v>6</v>
      </c>
      <c r="AQ30" s="3">
        <f t="shared" si="1"/>
        <v>1</v>
      </c>
      <c r="AR30" s="3">
        <f t="shared" si="1"/>
        <v>0</v>
      </c>
      <c r="AS30" s="3">
        <f t="shared" si="1"/>
        <v>2</v>
      </c>
      <c r="AT30" s="3">
        <f t="shared" si="1"/>
        <v>5</v>
      </c>
      <c r="AU30" s="3">
        <f t="shared" si="1"/>
        <v>0</v>
      </c>
      <c r="AV30" s="3">
        <f t="shared" si="1"/>
        <v>3</v>
      </c>
      <c r="AW30" s="3">
        <f t="shared" si="1"/>
        <v>4</v>
      </c>
      <c r="AX30" s="3">
        <f t="shared" si="1"/>
        <v>0</v>
      </c>
      <c r="AY30" s="3">
        <f t="shared" si="1"/>
        <v>7</v>
      </c>
      <c r="AZ30" s="3">
        <f t="shared" si="1"/>
        <v>0</v>
      </c>
      <c r="BA30" s="3">
        <f t="shared" si="1"/>
        <v>0</v>
      </c>
      <c r="BB30" s="3">
        <f t="shared" si="1"/>
        <v>4</v>
      </c>
      <c r="BC30" s="3">
        <f t="shared" si="1"/>
        <v>2</v>
      </c>
      <c r="BD30" s="3">
        <f t="shared" si="1"/>
        <v>1</v>
      </c>
      <c r="BE30" s="3">
        <f t="shared" si="1"/>
        <v>4</v>
      </c>
      <c r="BF30" s="3">
        <f t="shared" si="1"/>
        <v>3</v>
      </c>
      <c r="BG30" s="3">
        <f t="shared" si="1"/>
        <v>0</v>
      </c>
      <c r="BH30" s="3">
        <f t="shared" si="1"/>
        <v>3</v>
      </c>
      <c r="BI30" s="3">
        <f t="shared" si="1"/>
        <v>3</v>
      </c>
      <c r="BJ30" s="3">
        <f t="shared" si="1"/>
        <v>1</v>
      </c>
      <c r="BK30" s="3">
        <f t="shared" si="1"/>
        <v>6</v>
      </c>
      <c r="BL30" s="3">
        <f t="shared" si="1"/>
        <v>0</v>
      </c>
      <c r="BM30" s="3">
        <f t="shared" si="1"/>
        <v>1</v>
      </c>
      <c r="BN30" s="3">
        <f t="shared" si="1"/>
        <v>5</v>
      </c>
      <c r="BO30" s="3">
        <f t="shared" si="1"/>
        <v>2</v>
      </c>
      <c r="BP30" s="3">
        <f t="shared" ref="BP30:EA30" si="2">SUM(BP14:BP20)</f>
        <v>0</v>
      </c>
      <c r="BQ30" s="3">
        <f t="shared" si="2"/>
        <v>5</v>
      </c>
      <c r="BR30" s="3">
        <f t="shared" si="2"/>
        <v>2</v>
      </c>
      <c r="BS30" s="3">
        <f t="shared" si="2"/>
        <v>0</v>
      </c>
      <c r="BT30" s="3">
        <f t="shared" si="2"/>
        <v>4</v>
      </c>
      <c r="BU30" s="3">
        <f t="shared" si="2"/>
        <v>2</v>
      </c>
      <c r="BV30" s="3">
        <f t="shared" si="2"/>
        <v>1</v>
      </c>
      <c r="BW30" s="3">
        <f t="shared" si="2"/>
        <v>6</v>
      </c>
      <c r="BX30" s="3">
        <f t="shared" si="2"/>
        <v>0</v>
      </c>
      <c r="BY30" s="3">
        <f t="shared" si="2"/>
        <v>1</v>
      </c>
      <c r="BZ30" s="3">
        <f t="shared" si="2"/>
        <v>6</v>
      </c>
      <c r="CA30" s="3">
        <f t="shared" si="2"/>
        <v>1</v>
      </c>
      <c r="CB30" s="3">
        <f t="shared" si="2"/>
        <v>0</v>
      </c>
      <c r="CC30" s="3">
        <f t="shared" si="2"/>
        <v>0</v>
      </c>
      <c r="CD30" s="3">
        <f t="shared" si="2"/>
        <v>5</v>
      </c>
      <c r="CE30" s="3">
        <f t="shared" si="2"/>
        <v>2</v>
      </c>
      <c r="CF30" s="3">
        <f t="shared" si="2"/>
        <v>6</v>
      </c>
      <c r="CG30" s="3">
        <f t="shared" si="2"/>
        <v>0</v>
      </c>
      <c r="CH30" s="3">
        <f t="shared" si="2"/>
        <v>1</v>
      </c>
      <c r="CI30" s="3">
        <f t="shared" si="2"/>
        <v>4</v>
      </c>
      <c r="CJ30" s="3">
        <f t="shared" si="2"/>
        <v>3</v>
      </c>
      <c r="CK30" s="3">
        <f t="shared" si="2"/>
        <v>0</v>
      </c>
      <c r="CL30" s="3">
        <f t="shared" si="2"/>
        <v>0</v>
      </c>
      <c r="CM30" s="3">
        <f t="shared" si="2"/>
        <v>6</v>
      </c>
      <c r="CN30" s="3">
        <f t="shared" si="2"/>
        <v>1</v>
      </c>
      <c r="CO30" s="3">
        <f t="shared" si="2"/>
        <v>6</v>
      </c>
      <c r="CP30" s="3">
        <f t="shared" si="2"/>
        <v>1</v>
      </c>
      <c r="CQ30" s="3">
        <f t="shared" si="2"/>
        <v>0</v>
      </c>
      <c r="CR30" s="3">
        <f t="shared" si="2"/>
        <v>6</v>
      </c>
      <c r="CS30" s="3">
        <f t="shared" si="2"/>
        <v>1</v>
      </c>
      <c r="CT30" s="3">
        <f t="shared" si="2"/>
        <v>0</v>
      </c>
      <c r="CU30" s="3">
        <f t="shared" si="2"/>
        <v>7</v>
      </c>
      <c r="CV30" s="3">
        <f t="shared" si="2"/>
        <v>0</v>
      </c>
      <c r="CW30" s="3">
        <f t="shared" si="2"/>
        <v>0</v>
      </c>
      <c r="CX30" s="3">
        <f t="shared" si="2"/>
        <v>0</v>
      </c>
      <c r="CY30" s="3">
        <f t="shared" si="2"/>
        <v>6</v>
      </c>
      <c r="CZ30" s="3">
        <f t="shared" si="2"/>
        <v>1</v>
      </c>
      <c r="DA30" s="3">
        <f t="shared" si="2"/>
        <v>0</v>
      </c>
      <c r="DB30" s="3">
        <f t="shared" si="2"/>
        <v>5</v>
      </c>
      <c r="DC30" s="3">
        <f t="shared" si="2"/>
        <v>2</v>
      </c>
      <c r="DD30" s="3">
        <f t="shared" si="2"/>
        <v>0</v>
      </c>
      <c r="DE30" s="3">
        <f t="shared" si="2"/>
        <v>7</v>
      </c>
      <c r="DF30" s="3">
        <f t="shared" si="2"/>
        <v>0</v>
      </c>
      <c r="DG30" s="3">
        <f t="shared" si="2"/>
        <v>5</v>
      </c>
      <c r="DH30" s="3">
        <f t="shared" si="2"/>
        <v>2</v>
      </c>
      <c r="DI30" s="3">
        <f t="shared" si="2"/>
        <v>0</v>
      </c>
      <c r="DJ30" s="3">
        <f t="shared" si="2"/>
        <v>0</v>
      </c>
      <c r="DK30" s="3">
        <f t="shared" si="2"/>
        <v>7</v>
      </c>
      <c r="DL30" s="3">
        <f t="shared" si="2"/>
        <v>0</v>
      </c>
      <c r="DM30" s="3">
        <f t="shared" si="2"/>
        <v>1</v>
      </c>
      <c r="DN30" s="3">
        <f t="shared" si="2"/>
        <v>6</v>
      </c>
      <c r="DO30" s="3">
        <f t="shared" si="2"/>
        <v>0</v>
      </c>
      <c r="DP30" s="3">
        <f t="shared" si="2"/>
        <v>2</v>
      </c>
      <c r="DQ30" s="3">
        <f t="shared" si="2"/>
        <v>2</v>
      </c>
      <c r="DR30" s="3">
        <f t="shared" si="2"/>
        <v>0</v>
      </c>
      <c r="DS30" s="3">
        <f t="shared" si="2"/>
        <v>4</v>
      </c>
      <c r="DT30" s="3">
        <f t="shared" si="2"/>
        <v>3</v>
      </c>
      <c r="DU30" s="3">
        <f t="shared" si="2"/>
        <v>0</v>
      </c>
      <c r="DV30" s="3">
        <f t="shared" si="2"/>
        <v>6</v>
      </c>
      <c r="DW30" s="3">
        <f t="shared" si="2"/>
        <v>0</v>
      </c>
      <c r="DX30" s="3">
        <f t="shared" si="2"/>
        <v>1</v>
      </c>
      <c r="DY30" s="3">
        <f t="shared" si="2"/>
        <v>6</v>
      </c>
      <c r="DZ30" s="3">
        <f t="shared" si="2"/>
        <v>1</v>
      </c>
      <c r="EA30" s="3">
        <f t="shared" si="2"/>
        <v>0</v>
      </c>
      <c r="EB30" s="3">
        <f t="shared" ref="EB30:GM30" si="3">SUM(EB14:EB20)</f>
        <v>6</v>
      </c>
      <c r="EC30" s="3">
        <f t="shared" si="3"/>
        <v>1</v>
      </c>
      <c r="ED30" s="3">
        <f t="shared" si="3"/>
        <v>0</v>
      </c>
      <c r="EE30" s="3">
        <f t="shared" si="3"/>
        <v>6</v>
      </c>
      <c r="EF30" s="3">
        <f t="shared" si="3"/>
        <v>1</v>
      </c>
      <c r="EG30" s="3">
        <f t="shared" si="3"/>
        <v>0</v>
      </c>
      <c r="EH30" s="3">
        <f t="shared" si="3"/>
        <v>6</v>
      </c>
      <c r="EI30" s="3">
        <f t="shared" si="3"/>
        <v>1</v>
      </c>
      <c r="EJ30" s="3">
        <f t="shared" si="3"/>
        <v>0</v>
      </c>
      <c r="EK30" s="3">
        <f t="shared" si="3"/>
        <v>5</v>
      </c>
      <c r="EL30" s="3">
        <f t="shared" si="3"/>
        <v>2</v>
      </c>
      <c r="EM30" s="3">
        <f t="shared" si="3"/>
        <v>0</v>
      </c>
      <c r="EN30" s="3">
        <f t="shared" si="3"/>
        <v>6</v>
      </c>
      <c r="EO30" s="3">
        <f t="shared" si="3"/>
        <v>1</v>
      </c>
      <c r="EP30" s="3">
        <f t="shared" si="3"/>
        <v>0</v>
      </c>
      <c r="EQ30" s="3">
        <f t="shared" si="3"/>
        <v>4</v>
      </c>
      <c r="ER30" s="3">
        <f t="shared" si="3"/>
        <v>3</v>
      </c>
      <c r="ES30" s="3">
        <f t="shared" si="3"/>
        <v>0</v>
      </c>
      <c r="ET30" s="3">
        <f t="shared" si="3"/>
        <v>0</v>
      </c>
      <c r="EU30" s="3">
        <f t="shared" si="3"/>
        <v>6</v>
      </c>
      <c r="EV30" s="3">
        <f t="shared" si="3"/>
        <v>1</v>
      </c>
      <c r="EW30" s="3">
        <f t="shared" si="3"/>
        <v>6</v>
      </c>
      <c r="EX30" s="3">
        <f t="shared" si="3"/>
        <v>1</v>
      </c>
      <c r="EY30" s="3">
        <f t="shared" si="3"/>
        <v>0</v>
      </c>
      <c r="EZ30" s="3">
        <f t="shared" si="3"/>
        <v>5</v>
      </c>
      <c r="FA30" s="3">
        <f t="shared" si="3"/>
        <v>2</v>
      </c>
      <c r="FB30" s="3">
        <f t="shared" si="3"/>
        <v>0</v>
      </c>
      <c r="FC30" s="3">
        <f t="shared" si="3"/>
        <v>6</v>
      </c>
      <c r="FD30" s="3">
        <f t="shared" si="3"/>
        <v>1</v>
      </c>
      <c r="FE30" s="3">
        <f t="shared" si="3"/>
        <v>0</v>
      </c>
      <c r="FF30" s="3">
        <f t="shared" si="3"/>
        <v>7</v>
      </c>
      <c r="FG30" s="3">
        <f t="shared" si="3"/>
        <v>0</v>
      </c>
      <c r="FH30" s="3">
        <f t="shared" si="3"/>
        <v>0</v>
      </c>
      <c r="FI30" s="3">
        <f t="shared" si="3"/>
        <v>5</v>
      </c>
      <c r="FJ30" s="3">
        <f t="shared" si="3"/>
        <v>2</v>
      </c>
      <c r="FK30" s="3">
        <f t="shared" si="3"/>
        <v>0</v>
      </c>
      <c r="FL30" s="3">
        <f t="shared" si="3"/>
        <v>7</v>
      </c>
      <c r="FM30" s="3">
        <f t="shared" si="3"/>
        <v>0</v>
      </c>
      <c r="FN30" s="3">
        <f t="shared" si="3"/>
        <v>0</v>
      </c>
      <c r="FO30" s="3">
        <f t="shared" si="3"/>
        <v>4</v>
      </c>
      <c r="FP30" s="3">
        <f t="shared" si="3"/>
        <v>3</v>
      </c>
      <c r="FQ30" s="3">
        <f t="shared" si="3"/>
        <v>0</v>
      </c>
      <c r="FR30" s="3">
        <f t="shared" si="3"/>
        <v>6</v>
      </c>
      <c r="FS30" s="3">
        <f t="shared" si="3"/>
        <v>0</v>
      </c>
      <c r="FT30" s="3">
        <f t="shared" si="3"/>
        <v>1</v>
      </c>
      <c r="FU30" s="3">
        <f t="shared" si="3"/>
        <v>5</v>
      </c>
      <c r="FV30" s="3">
        <f t="shared" si="3"/>
        <v>2</v>
      </c>
      <c r="FW30" s="3">
        <f t="shared" si="3"/>
        <v>0</v>
      </c>
      <c r="FX30" s="3">
        <f t="shared" si="3"/>
        <v>5</v>
      </c>
      <c r="FY30" s="3">
        <f t="shared" si="3"/>
        <v>2</v>
      </c>
      <c r="FZ30" s="3">
        <f t="shared" si="3"/>
        <v>0</v>
      </c>
      <c r="GA30" s="3">
        <f t="shared" si="3"/>
        <v>4</v>
      </c>
      <c r="GB30" s="3">
        <f t="shared" si="3"/>
        <v>3</v>
      </c>
      <c r="GC30" s="3">
        <f t="shared" si="3"/>
        <v>0</v>
      </c>
      <c r="GD30" s="3">
        <f t="shared" si="3"/>
        <v>5</v>
      </c>
      <c r="GE30" s="3">
        <f t="shared" si="3"/>
        <v>2</v>
      </c>
      <c r="GF30" s="3">
        <f t="shared" si="3"/>
        <v>0</v>
      </c>
      <c r="GG30" s="3">
        <f t="shared" si="3"/>
        <v>4</v>
      </c>
      <c r="GH30" s="3">
        <f t="shared" si="3"/>
        <v>3</v>
      </c>
      <c r="GI30" s="3">
        <f t="shared" si="3"/>
        <v>0</v>
      </c>
      <c r="GJ30" s="3">
        <f t="shared" si="3"/>
        <v>0</v>
      </c>
      <c r="GK30" s="3">
        <f t="shared" si="3"/>
        <v>7</v>
      </c>
      <c r="GL30" s="3">
        <f t="shared" si="3"/>
        <v>0</v>
      </c>
      <c r="GM30" s="3">
        <f t="shared" si="3"/>
        <v>7</v>
      </c>
      <c r="GN30" s="3">
        <f t="shared" ref="GN30:IY30" si="4">SUM(GN14:GN20)</f>
        <v>0</v>
      </c>
      <c r="GO30" s="3">
        <f t="shared" si="4"/>
        <v>0</v>
      </c>
      <c r="GP30" s="3">
        <f t="shared" si="4"/>
        <v>3</v>
      </c>
      <c r="GQ30" s="3">
        <f t="shared" si="4"/>
        <v>4</v>
      </c>
      <c r="GR30" s="3">
        <f t="shared" si="4"/>
        <v>0</v>
      </c>
      <c r="GS30" s="3">
        <f t="shared" si="4"/>
        <v>5</v>
      </c>
      <c r="GT30" s="3">
        <f t="shared" si="4"/>
        <v>2</v>
      </c>
      <c r="GU30" s="3">
        <f t="shared" si="4"/>
        <v>0</v>
      </c>
      <c r="GV30" s="3">
        <f t="shared" si="4"/>
        <v>4</v>
      </c>
      <c r="GW30" s="3">
        <f t="shared" si="4"/>
        <v>3</v>
      </c>
      <c r="GX30" s="3">
        <f t="shared" si="4"/>
        <v>0</v>
      </c>
      <c r="GY30" s="3">
        <f t="shared" si="4"/>
        <v>5</v>
      </c>
      <c r="GZ30" s="3">
        <f t="shared" si="4"/>
        <v>2</v>
      </c>
      <c r="HA30" s="3">
        <f t="shared" si="4"/>
        <v>0</v>
      </c>
      <c r="HB30" s="3">
        <f t="shared" si="4"/>
        <v>5</v>
      </c>
      <c r="HC30" s="3">
        <f t="shared" si="4"/>
        <v>2</v>
      </c>
      <c r="HD30" s="3">
        <f t="shared" si="4"/>
        <v>0</v>
      </c>
      <c r="HE30" s="3">
        <f t="shared" si="4"/>
        <v>5</v>
      </c>
      <c r="HF30" s="3">
        <f t="shared" si="4"/>
        <v>0</v>
      </c>
      <c r="HG30" s="3">
        <f t="shared" si="4"/>
        <v>2</v>
      </c>
      <c r="HH30" s="3">
        <f t="shared" si="4"/>
        <v>5</v>
      </c>
      <c r="HI30" s="3">
        <f t="shared" si="4"/>
        <v>2</v>
      </c>
      <c r="HJ30" s="3">
        <f t="shared" si="4"/>
        <v>0</v>
      </c>
      <c r="HK30" s="3">
        <f t="shared" si="4"/>
        <v>0</v>
      </c>
      <c r="HL30" s="3">
        <f t="shared" si="4"/>
        <v>7</v>
      </c>
      <c r="HM30" s="3">
        <f t="shared" si="4"/>
        <v>0</v>
      </c>
      <c r="HN30" s="3">
        <f t="shared" si="4"/>
        <v>4</v>
      </c>
      <c r="HO30" s="3">
        <f t="shared" si="4"/>
        <v>0</v>
      </c>
      <c r="HP30" s="3">
        <f t="shared" si="4"/>
        <v>3</v>
      </c>
      <c r="HQ30" s="3">
        <f t="shared" si="4"/>
        <v>3</v>
      </c>
      <c r="HR30" s="3">
        <f t="shared" si="4"/>
        <v>4</v>
      </c>
      <c r="HS30" s="3">
        <f t="shared" si="4"/>
        <v>0</v>
      </c>
      <c r="HT30" s="3">
        <f t="shared" si="4"/>
        <v>0</v>
      </c>
      <c r="HU30" s="3">
        <f t="shared" si="4"/>
        <v>7</v>
      </c>
      <c r="HV30" s="3">
        <f t="shared" si="4"/>
        <v>0</v>
      </c>
      <c r="HW30" s="3">
        <f t="shared" si="4"/>
        <v>7</v>
      </c>
      <c r="HX30" s="3">
        <f t="shared" si="4"/>
        <v>0</v>
      </c>
      <c r="HY30" s="3">
        <f t="shared" si="4"/>
        <v>0</v>
      </c>
      <c r="HZ30" s="3">
        <f t="shared" si="4"/>
        <v>0</v>
      </c>
      <c r="IA30" s="3">
        <f t="shared" si="4"/>
        <v>7</v>
      </c>
      <c r="IB30" s="3">
        <f t="shared" si="4"/>
        <v>0</v>
      </c>
      <c r="IC30" s="3">
        <f t="shared" si="4"/>
        <v>0</v>
      </c>
      <c r="ID30" s="3">
        <f t="shared" si="4"/>
        <v>7</v>
      </c>
      <c r="IE30" s="3">
        <f t="shared" si="4"/>
        <v>0</v>
      </c>
      <c r="IF30" s="3">
        <f t="shared" si="4"/>
        <v>7</v>
      </c>
      <c r="IG30" s="3">
        <f t="shared" si="4"/>
        <v>0</v>
      </c>
      <c r="IH30" s="3">
        <f t="shared" si="4"/>
        <v>0</v>
      </c>
      <c r="II30" s="3">
        <f t="shared" si="4"/>
        <v>0</v>
      </c>
      <c r="IJ30" s="3">
        <f t="shared" si="4"/>
        <v>7</v>
      </c>
      <c r="IK30" s="3">
        <f t="shared" si="4"/>
        <v>0</v>
      </c>
      <c r="IL30" s="3">
        <f t="shared" si="4"/>
        <v>7</v>
      </c>
      <c r="IM30" s="3">
        <f t="shared" si="4"/>
        <v>0</v>
      </c>
      <c r="IN30" s="3">
        <f t="shared" si="4"/>
        <v>0</v>
      </c>
      <c r="IO30" s="3">
        <f t="shared" si="4"/>
        <v>7</v>
      </c>
      <c r="IP30" s="3">
        <f t="shared" si="4"/>
        <v>0</v>
      </c>
      <c r="IQ30" s="3">
        <f t="shared" si="4"/>
        <v>0</v>
      </c>
      <c r="IR30" s="3">
        <f t="shared" si="4"/>
        <v>7</v>
      </c>
      <c r="IS30" s="3">
        <f t="shared" si="4"/>
        <v>0</v>
      </c>
      <c r="IT30" s="3">
        <f t="shared" si="4"/>
        <v>0</v>
      </c>
      <c r="IU30" s="3">
        <f t="shared" si="4"/>
        <v>7</v>
      </c>
      <c r="IV30" s="3">
        <f t="shared" si="4"/>
        <v>0</v>
      </c>
      <c r="IW30" s="3">
        <f t="shared" si="4"/>
        <v>0</v>
      </c>
      <c r="IX30" s="3">
        <f t="shared" si="4"/>
        <v>5</v>
      </c>
      <c r="IY30" s="3">
        <f t="shared" si="4"/>
        <v>2</v>
      </c>
      <c r="IZ30" s="3">
        <f t="shared" ref="IZ30:LK30" si="5">SUM(IZ14:IZ20)</f>
        <v>0</v>
      </c>
      <c r="JA30" s="3">
        <f t="shared" si="5"/>
        <v>2</v>
      </c>
      <c r="JB30" s="3">
        <f t="shared" si="5"/>
        <v>5</v>
      </c>
      <c r="JC30" s="3">
        <f t="shared" si="5"/>
        <v>0</v>
      </c>
      <c r="JD30" s="3">
        <f t="shared" si="5"/>
        <v>4</v>
      </c>
      <c r="JE30" s="3">
        <f t="shared" si="5"/>
        <v>3</v>
      </c>
      <c r="JF30" s="3">
        <f t="shared" si="5"/>
        <v>0</v>
      </c>
      <c r="JG30" s="3">
        <f t="shared" si="5"/>
        <v>0</v>
      </c>
      <c r="JH30" s="3">
        <f t="shared" si="5"/>
        <v>0</v>
      </c>
      <c r="JI30" s="3">
        <f t="shared" si="5"/>
        <v>7</v>
      </c>
      <c r="JJ30" s="3">
        <f t="shared" si="5"/>
        <v>0</v>
      </c>
      <c r="JK30" s="3">
        <f t="shared" si="5"/>
        <v>2</v>
      </c>
      <c r="JL30" s="3">
        <f t="shared" si="5"/>
        <v>5</v>
      </c>
      <c r="JM30" s="3">
        <f t="shared" si="5"/>
        <v>0</v>
      </c>
      <c r="JN30" s="3">
        <f t="shared" si="5"/>
        <v>5</v>
      </c>
      <c r="JO30" s="3">
        <f t="shared" si="5"/>
        <v>2</v>
      </c>
      <c r="JP30" s="3">
        <f t="shared" si="5"/>
        <v>0</v>
      </c>
      <c r="JQ30" s="3">
        <f t="shared" si="5"/>
        <v>0</v>
      </c>
      <c r="JR30" s="3">
        <f t="shared" si="5"/>
        <v>7</v>
      </c>
      <c r="JS30" s="3">
        <f t="shared" si="5"/>
        <v>0</v>
      </c>
      <c r="JT30" s="3">
        <f t="shared" si="5"/>
        <v>7</v>
      </c>
      <c r="JU30" s="3">
        <f t="shared" si="5"/>
        <v>0</v>
      </c>
      <c r="JV30" s="3">
        <f t="shared" si="5"/>
        <v>0</v>
      </c>
      <c r="JW30" s="3">
        <f t="shared" si="5"/>
        <v>0</v>
      </c>
      <c r="JX30" s="3">
        <f t="shared" si="5"/>
        <v>7</v>
      </c>
      <c r="JY30" s="3">
        <f t="shared" si="5"/>
        <v>0</v>
      </c>
      <c r="JZ30" s="3">
        <f t="shared" si="5"/>
        <v>7</v>
      </c>
      <c r="KA30" s="3">
        <f t="shared" si="5"/>
        <v>0</v>
      </c>
      <c r="KB30" s="3">
        <f t="shared" si="5"/>
        <v>0</v>
      </c>
      <c r="KC30" s="3">
        <f t="shared" si="5"/>
        <v>7</v>
      </c>
      <c r="KD30" s="3">
        <f t="shared" si="5"/>
        <v>0</v>
      </c>
      <c r="KE30" s="3">
        <f t="shared" si="5"/>
        <v>5</v>
      </c>
      <c r="KF30" s="3">
        <f t="shared" si="5"/>
        <v>1</v>
      </c>
      <c r="KG30" s="3">
        <f t="shared" si="5"/>
        <v>1</v>
      </c>
      <c r="KH30" s="3">
        <f t="shared" si="5"/>
        <v>7</v>
      </c>
      <c r="KI30" s="3">
        <f t="shared" si="5"/>
        <v>0</v>
      </c>
      <c r="KJ30" s="3">
        <f t="shared" si="5"/>
        <v>0</v>
      </c>
      <c r="KK30" s="3">
        <f t="shared" si="5"/>
        <v>7</v>
      </c>
      <c r="KL30" s="3">
        <f t="shared" si="5"/>
        <v>0</v>
      </c>
      <c r="KM30" s="3">
        <f t="shared" si="5"/>
        <v>0</v>
      </c>
      <c r="KN30" s="3">
        <f t="shared" si="5"/>
        <v>3</v>
      </c>
      <c r="KO30" s="3">
        <f t="shared" si="5"/>
        <v>4</v>
      </c>
      <c r="KP30" s="3">
        <f t="shared" si="5"/>
        <v>0</v>
      </c>
      <c r="KQ30" s="3">
        <f t="shared" si="5"/>
        <v>0</v>
      </c>
      <c r="KR30" s="3">
        <f t="shared" si="5"/>
        <v>7</v>
      </c>
      <c r="KS30" s="3">
        <f t="shared" si="5"/>
        <v>0</v>
      </c>
      <c r="KT30" s="3">
        <f t="shared" si="5"/>
        <v>5</v>
      </c>
      <c r="KU30" s="3">
        <f t="shared" si="5"/>
        <v>2</v>
      </c>
      <c r="KV30" s="3">
        <f t="shared" si="5"/>
        <v>0</v>
      </c>
      <c r="KW30" s="3">
        <f t="shared" si="5"/>
        <v>4</v>
      </c>
      <c r="KX30" s="3">
        <f t="shared" si="5"/>
        <v>3</v>
      </c>
      <c r="KY30" s="3">
        <f t="shared" si="5"/>
        <v>0</v>
      </c>
      <c r="KZ30" s="3">
        <f t="shared" si="5"/>
        <v>0</v>
      </c>
      <c r="LA30" s="3">
        <f t="shared" si="5"/>
        <v>7</v>
      </c>
      <c r="LB30" s="3">
        <f t="shared" si="5"/>
        <v>0</v>
      </c>
      <c r="LC30" s="3">
        <f t="shared" si="5"/>
        <v>7</v>
      </c>
      <c r="LD30" s="3">
        <f t="shared" si="5"/>
        <v>0</v>
      </c>
      <c r="LE30" s="3">
        <f t="shared" si="5"/>
        <v>0</v>
      </c>
      <c r="LF30" s="3">
        <f t="shared" si="5"/>
        <v>0</v>
      </c>
      <c r="LG30" s="3">
        <f t="shared" si="5"/>
        <v>7</v>
      </c>
      <c r="LH30" s="3">
        <f t="shared" si="5"/>
        <v>0</v>
      </c>
      <c r="LI30" s="3">
        <f t="shared" si="5"/>
        <v>7</v>
      </c>
      <c r="LJ30" s="3">
        <f t="shared" si="5"/>
        <v>0</v>
      </c>
      <c r="LK30" s="3">
        <f t="shared" si="5"/>
        <v>0</v>
      </c>
      <c r="LL30" s="3">
        <f t="shared" ref="LL30:MO30" si="6">SUM(LL14:LL20)</f>
        <v>6</v>
      </c>
      <c r="LM30" s="3">
        <f t="shared" si="6"/>
        <v>1</v>
      </c>
      <c r="LN30" s="3">
        <f t="shared" si="6"/>
        <v>0</v>
      </c>
      <c r="LO30" s="3">
        <f t="shared" si="6"/>
        <v>0</v>
      </c>
      <c r="LP30" s="3">
        <f t="shared" si="6"/>
        <v>7</v>
      </c>
      <c r="LQ30" s="3">
        <f t="shared" si="6"/>
        <v>0</v>
      </c>
      <c r="LR30" s="3">
        <f t="shared" si="6"/>
        <v>7</v>
      </c>
      <c r="LS30" s="3">
        <f t="shared" si="6"/>
        <v>0</v>
      </c>
      <c r="LT30" s="3">
        <f t="shared" si="6"/>
        <v>0</v>
      </c>
      <c r="LU30" s="3">
        <f t="shared" si="6"/>
        <v>6</v>
      </c>
      <c r="LV30" s="3">
        <f t="shared" si="6"/>
        <v>1</v>
      </c>
      <c r="LW30" s="3">
        <f t="shared" si="6"/>
        <v>0</v>
      </c>
      <c r="LX30" s="3">
        <f t="shared" si="6"/>
        <v>0</v>
      </c>
      <c r="LY30" s="3">
        <f t="shared" si="6"/>
        <v>7</v>
      </c>
      <c r="LZ30" s="3">
        <f t="shared" si="6"/>
        <v>0</v>
      </c>
      <c r="MA30" s="3">
        <f t="shared" si="6"/>
        <v>0</v>
      </c>
      <c r="MB30" s="3">
        <f t="shared" si="6"/>
        <v>7</v>
      </c>
      <c r="MC30" s="3">
        <f t="shared" si="6"/>
        <v>0</v>
      </c>
      <c r="MD30" s="3">
        <f t="shared" si="6"/>
        <v>0</v>
      </c>
      <c r="ME30" s="3">
        <f t="shared" si="6"/>
        <v>7</v>
      </c>
      <c r="MF30" s="3">
        <f t="shared" si="6"/>
        <v>0</v>
      </c>
      <c r="MG30" s="3">
        <f t="shared" si="6"/>
        <v>7</v>
      </c>
      <c r="MH30" s="3">
        <f t="shared" si="6"/>
        <v>0</v>
      </c>
      <c r="MI30" s="3">
        <f t="shared" si="6"/>
        <v>0</v>
      </c>
      <c r="MJ30" s="3">
        <f t="shared" si="6"/>
        <v>6</v>
      </c>
      <c r="MK30" s="3">
        <f t="shared" si="6"/>
        <v>0</v>
      </c>
      <c r="ML30" s="3">
        <f t="shared" si="6"/>
        <v>1</v>
      </c>
      <c r="MM30" s="3">
        <f t="shared" si="6"/>
        <v>0</v>
      </c>
      <c r="MN30" s="3">
        <f t="shared" si="6"/>
        <v>7</v>
      </c>
      <c r="MO30" s="3">
        <f t="shared" si="6"/>
        <v>0</v>
      </c>
      <c r="MP30" s="3">
        <f>SUM(MP14:MP29)</f>
        <v>0</v>
      </c>
      <c r="MQ30" s="3">
        <f>SUM(MQ14:MQ29)</f>
        <v>0</v>
      </c>
      <c r="MR30" s="3">
        <f>SUM(MR14:MR29)</f>
        <v>0</v>
      </c>
      <c r="MS30" s="3">
        <f>SUM(MS14:MS29)</f>
        <v>0</v>
      </c>
      <c r="MT30" s="3">
        <f>SUM(MT14:MT29)</f>
        <v>0</v>
      </c>
      <c r="MU30" s="3">
        <f>SUM(MU14:MU29)</f>
        <v>0</v>
      </c>
      <c r="MV30" s="3">
        <f>SUM(MV14:MV29)</f>
        <v>0</v>
      </c>
      <c r="MW30" s="3">
        <f>SUM(MW14:MW29)</f>
        <v>0</v>
      </c>
      <c r="MX30" s="3">
        <f>SUM(MX14:MX29)</f>
        <v>0</v>
      </c>
      <c r="MY30" s="3">
        <f>SUM(MY14:MY29)</f>
        <v>0</v>
      </c>
      <c r="MZ30" s="3">
        <f>SUM(MZ14:MZ29)</f>
        <v>0</v>
      </c>
      <c r="NA30" s="3">
        <f>SUM(NA14:NA29)</f>
        <v>0</v>
      </c>
      <c r="NB30" s="3">
        <f>SUM(NB14:NB29)</f>
        <v>0</v>
      </c>
      <c r="NC30" s="3">
        <f>SUM(NC14:NC29)</f>
        <v>0</v>
      </c>
      <c r="ND30" s="3">
        <f>SUM(ND14:ND29)</f>
        <v>0</v>
      </c>
      <c r="NE30" s="3">
        <f>SUM(NE14:NE29)</f>
        <v>0</v>
      </c>
      <c r="NF30" s="3">
        <f>SUM(NF14:NF29)</f>
        <v>0</v>
      </c>
      <c r="NG30" s="3">
        <f>SUM(NG14:NG29)</f>
        <v>0</v>
      </c>
      <c r="NH30" s="3">
        <f>SUM(NH14:NH29)</f>
        <v>0</v>
      </c>
      <c r="NI30" s="3">
        <f>SUM(NI14:NI29)</f>
        <v>0</v>
      </c>
      <c r="NJ30" s="3">
        <f>SUM(NJ14:NJ29)</f>
        <v>0</v>
      </c>
      <c r="NK30" s="3">
        <f>SUM(NK14:NK29)</f>
        <v>0</v>
      </c>
      <c r="NL30" s="3">
        <f>SUM(NL14:NL29)</f>
        <v>0</v>
      </c>
      <c r="NM30" s="3">
        <f>SUM(NM14:NM29)</f>
        <v>0</v>
      </c>
      <c r="NN30" s="3">
        <f>SUM(NN14:NN29)</f>
        <v>0</v>
      </c>
      <c r="NO30" s="3">
        <f>SUM(NO14:NO29)</f>
        <v>0</v>
      </c>
      <c r="NP30" s="3">
        <f>SUM(NP14:NP29)</f>
        <v>0</v>
      </c>
      <c r="NQ30" s="3">
        <f>SUM(NQ14:NQ29)</f>
        <v>0</v>
      </c>
      <c r="NR30" s="3">
        <f>SUM(NR14:NR29)</f>
        <v>0</v>
      </c>
      <c r="NS30" s="3">
        <f>SUM(NS14:NS29)</f>
        <v>0</v>
      </c>
      <c r="NT30" s="3">
        <f>SUM(NT14:NT29)</f>
        <v>0</v>
      </c>
      <c r="NU30" s="3">
        <f>SUM(NU14:NU29)</f>
        <v>0</v>
      </c>
      <c r="NV30" s="3">
        <f>SUM(NV14:NV29)</f>
        <v>0</v>
      </c>
      <c r="NW30" s="3">
        <f>SUM(NW14:NW29)</f>
        <v>0</v>
      </c>
      <c r="NX30" s="3">
        <f>SUM(NX14:NX29)</f>
        <v>0</v>
      </c>
      <c r="NY30" s="3">
        <f>SUM(NY14:NY29)</f>
        <v>0</v>
      </c>
      <c r="NZ30" s="3">
        <f>SUM(NZ14:NZ29)</f>
        <v>0</v>
      </c>
      <c r="OA30" s="3">
        <f>SUM(OA14:OA29)</f>
        <v>0</v>
      </c>
      <c r="OB30" s="3">
        <f>SUM(OB14:OB29)</f>
        <v>0</v>
      </c>
      <c r="OC30" s="3">
        <f>SUM(OC14:OC29)</f>
        <v>0</v>
      </c>
      <c r="OD30" s="3">
        <f>SUM(OD14:OD29)</f>
        <v>0</v>
      </c>
      <c r="OE30" s="3">
        <f>SUM(OE14:OE29)</f>
        <v>0</v>
      </c>
      <c r="OF30" s="3">
        <f>SUM(OF14:OF29)</f>
        <v>0</v>
      </c>
      <c r="OG30" s="3">
        <f>SUM(OG14:OG29)</f>
        <v>0</v>
      </c>
      <c r="OH30" s="3">
        <f>SUM(OH14:OH29)</f>
        <v>0</v>
      </c>
      <c r="OI30" s="3">
        <f>SUM(OI14:OI29)</f>
        <v>0</v>
      </c>
      <c r="OJ30" s="3">
        <f>SUM(OJ14:OJ29)</f>
        <v>0</v>
      </c>
      <c r="OK30" s="3">
        <f>SUM(OK14:OK29)</f>
        <v>0</v>
      </c>
      <c r="OL30" s="3">
        <f>SUM(OL14:OL29)</f>
        <v>0</v>
      </c>
      <c r="OM30" s="3">
        <f>SUM(OM14:OM29)</f>
        <v>0</v>
      </c>
      <c r="ON30" s="3">
        <f>SUM(ON14:ON29)</f>
        <v>0</v>
      </c>
      <c r="OO30" s="3">
        <f>SUM(OO14:OO29)</f>
        <v>0</v>
      </c>
      <c r="OP30" s="3">
        <f>SUM(OP14:OP29)</f>
        <v>0</v>
      </c>
      <c r="OQ30" s="3">
        <f>SUM(OQ14:OQ29)</f>
        <v>0</v>
      </c>
      <c r="OR30" s="3">
        <f>SUM(OR14:OR29)</f>
        <v>0</v>
      </c>
      <c r="OS30" s="3">
        <f>SUM(OS14:OS29)</f>
        <v>0</v>
      </c>
      <c r="OT30" s="3">
        <f>SUM(OT14:OT29)</f>
        <v>0</v>
      </c>
      <c r="OU30" s="3">
        <f>SUM(OU14:OU29)</f>
        <v>0</v>
      </c>
      <c r="OV30" s="3">
        <f>SUM(OV14:OV29)</f>
        <v>0</v>
      </c>
      <c r="OW30" s="3">
        <f>SUM(OW14:OW29)</f>
        <v>0</v>
      </c>
      <c r="OX30" s="3">
        <f>SUM(OX14:OX29)</f>
        <v>0</v>
      </c>
      <c r="OY30" s="3">
        <f>SUM(OY14:OY29)</f>
        <v>0</v>
      </c>
      <c r="OZ30" s="3">
        <f>SUM(OZ14:OZ29)</f>
        <v>0</v>
      </c>
      <c r="PA30" s="3">
        <f>SUM(PA14:PA29)</f>
        <v>0</v>
      </c>
      <c r="PB30" s="3">
        <f>SUM(PB14:PB29)</f>
        <v>0</v>
      </c>
      <c r="PC30" s="3">
        <f>SUM(PC14:PC29)</f>
        <v>0</v>
      </c>
      <c r="PD30" s="3">
        <f>SUM(PD14:PD29)</f>
        <v>0</v>
      </c>
      <c r="PE30" s="3">
        <f>SUM(PE14:PE29)</f>
        <v>0</v>
      </c>
      <c r="PF30" s="3">
        <f>SUM(PF14:PF29)</f>
        <v>0</v>
      </c>
      <c r="PG30" s="3">
        <f>SUM(PG14:PG29)</f>
        <v>0</v>
      </c>
      <c r="PH30" s="3">
        <f>SUM(PH14:PH29)</f>
        <v>0</v>
      </c>
      <c r="PI30" s="3">
        <f>SUM(PI14:PI29)</f>
        <v>0</v>
      </c>
      <c r="PJ30" s="3">
        <f>SUM(PJ14:PJ29)</f>
        <v>0</v>
      </c>
      <c r="PK30" s="3">
        <f>SUM(PK14:PK29)</f>
        <v>0</v>
      </c>
      <c r="PL30" s="3">
        <f>SUM(PL14:PL29)</f>
        <v>0</v>
      </c>
      <c r="PM30" s="3">
        <f>SUM(PM14:PM29)</f>
        <v>0</v>
      </c>
      <c r="PN30" s="3">
        <f>SUM(PN14:PN29)</f>
        <v>0</v>
      </c>
      <c r="PO30" s="3">
        <f>SUM(PO14:PO29)</f>
        <v>0</v>
      </c>
      <c r="PP30" s="3">
        <f>SUM(PP14:PP29)</f>
        <v>0</v>
      </c>
      <c r="PQ30" s="3">
        <f>SUM(PQ14:PQ29)</f>
        <v>0</v>
      </c>
      <c r="PR30" s="3">
        <f>SUM(PR14:PR29)</f>
        <v>0</v>
      </c>
      <c r="PS30" s="3">
        <f>SUM(PS14:PS29)</f>
        <v>0</v>
      </c>
      <c r="PT30" s="3">
        <f>SUM(PT14:PT29)</f>
        <v>0</v>
      </c>
      <c r="PU30" s="3">
        <f>SUM(PU14:PU29)</f>
        <v>0</v>
      </c>
      <c r="PV30" s="3">
        <f>SUM(PV14:PV29)</f>
        <v>0</v>
      </c>
      <c r="PW30" s="3">
        <f>SUM(PW14:PW29)</f>
        <v>0</v>
      </c>
      <c r="PX30" s="3">
        <f>SUM(PX14:PX29)</f>
        <v>0</v>
      </c>
      <c r="PY30" s="3">
        <f>SUM(PY14:PY29)</f>
        <v>0</v>
      </c>
      <c r="PZ30" s="3">
        <f>SUM(PZ14:PZ29)</f>
        <v>0</v>
      </c>
      <c r="QA30" s="3">
        <f>SUM(QA14:QA29)</f>
        <v>0</v>
      </c>
      <c r="QB30" s="3">
        <f>SUM(QB14:QB29)</f>
        <v>0</v>
      </c>
      <c r="QC30" s="3">
        <f>SUM(QC14:QC29)</f>
        <v>0</v>
      </c>
      <c r="QD30" s="3">
        <f>SUM(QD14:QD29)</f>
        <v>0</v>
      </c>
      <c r="QE30" s="3">
        <f>SUM(QE14:QE29)</f>
        <v>0</v>
      </c>
      <c r="QF30" s="3">
        <f>SUM(QF14:QF29)</f>
        <v>0</v>
      </c>
      <c r="QG30" s="3">
        <f>SUM(QG14:QG29)</f>
        <v>0</v>
      </c>
      <c r="QH30" s="3">
        <f>SUM(QH14:QH29)</f>
        <v>0</v>
      </c>
      <c r="QI30" s="3">
        <f>SUM(QI14:QI29)</f>
        <v>0</v>
      </c>
      <c r="QJ30" s="3">
        <f>SUM(QJ14:QJ29)</f>
        <v>0</v>
      </c>
      <c r="QK30" s="3">
        <f>SUM(QK14:QK29)</f>
        <v>0</v>
      </c>
      <c r="QL30" s="3">
        <f>SUM(QL14:QL29)</f>
        <v>0</v>
      </c>
      <c r="QM30" s="3">
        <f>SUM(QM14:QM29)</f>
        <v>0</v>
      </c>
      <c r="QN30" s="3">
        <f>SUM(QN14:QN29)</f>
        <v>0</v>
      </c>
      <c r="QO30" s="3">
        <f>SUM(QO14:QO29)</f>
        <v>0</v>
      </c>
      <c r="QP30" s="3">
        <f>SUM(QP14:QP29)</f>
        <v>0</v>
      </c>
      <c r="QQ30" s="3">
        <f>SUM(QQ14:QQ29)</f>
        <v>0</v>
      </c>
      <c r="QR30" s="3">
        <f>SUM(QR14:QR29)</f>
        <v>0</v>
      </c>
      <c r="QS30" s="3">
        <f>SUM(QS14:QS29)</f>
        <v>0</v>
      </c>
      <c r="QT30" s="3">
        <f>SUM(QT14:QT29)</f>
        <v>0</v>
      </c>
      <c r="QU30" s="3">
        <f>SUM(QU14:QU29)</f>
        <v>0</v>
      </c>
      <c r="QV30" s="3">
        <f>SUM(QV14:QV29)</f>
        <v>0</v>
      </c>
      <c r="QW30" s="3">
        <f>SUM(QW14:QW29)</f>
        <v>0</v>
      </c>
      <c r="QX30" s="3">
        <f>SUM(QX14:QX29)</f>
        <v>0</v>
      </c>
      <c r="QY30" s="3">
        <f>SUM(QY14:QY29)</f>
        <v>0</v>
      </c>
      <c r="QZ30" s="3">
        <f>SUM(QZ14:QZ29)</f>
        <v>0</v>
      </c>
      <c r="RA30" s="3">
        <f>SUM(RA14:RA29)</f>
        <v>0</v>
      </c>
      <c r="RB30" s="3">
        <f>SUM(RB14:RB29)</f>
        <v>0</v>
      </c>
      <c r="RC30" s="3">
        <f>SUM(RC14:RC29)</f>
        <v>0</v>
      </c>
      <c r="RD30" s="3">
        <f>SUM(RD14:RD29)</f>
        <v>0</v>
      </c>
      <c r="RE30" s="3">
        <f>SUM(RE14:RE29)</f>
        <v>0</v>
      </c>
      <c r="RF30" s="3">
        <f>SUM(RF14:RF29)</f>
        <v>0</v>
      </c>
      <c r="RG30" s="3">
        <f>SUM(RG14:RG29)</f>
        <v>0</v>
      </c>
      <c r="RH30" s="3">
        <f>SUM(RH14:RH29)</f>
        <v>0</v>
      </c>
      <c r="RI30" s="3">
        <f>SUM(RI14:RI29)</f>
        <v>0</v>
      </c>
      <c r="RJ30" s="3">
        <f>SUM(RJ14:RJ29)</f>
        <v>0</v>
      </c>
      <c r="RK30" s="3">
        <f>SUM(RK14:RK29)</f>
        <v>0</v>
      </c>
      <c r="RL30" s="3">
        <f>SUM(RL14:RL29)</f>
        <v>0</v>
      </c>
      <c r="RM30" s="3">
        <f>SUM(RM14:RM29)</f>
        <v>0</v>
      </c>
      <c r="RN30" s="3">
        <f>SUM(RN14:RN29)</f>
        <v>0</v>
      </c>
      <c r="RO30" s="3">
        <f>SUM(RO14:RO29)</f>
        <v>0</v>
      </c>
      <c r="RP30" s="3">
        <f>SUM(RP14:RP29)</f>
        <v>0</v>
      </c>
      <c r="RQ30" s="3">
        <f>SUM(RQ14:RQ29)</f>
        <v>0</v>
      </c>
      <c r="RR30" s="3">
        <f>SUM(RR14:RR29)</f>
        <v>0</v>
      </c>
      <c r="RS30" s="3">
        <f>SUM(RS14:RS29)</f>
        <v>0</v>
      </c>
      <c r="RT30" s="3">
        <f>SUM(RT14:RT29)</f>
        <v>0</v>
      </c>
      <c r="RU30" s="3">
        <f>SUM(RU14:RU29)</f>
        <v>0</v>
      </c>
      <c r="RV30" s="3">
        <f>SUM(RV14:RV29)</f>
        <v>0</v>
      </c>
      <c r="RW30" s="3">
        <f>SUM(RW14:RW29)</f>
        <v>0</v>
      </c>
      <c r="RX30" s="3">
        <f>SUM(RX14:RX29)</f>
        <v>0</v>
      </c>
      <c r="RY30" s="3">
        <f>SUM(RY14:RY29)</f>
        <v>0</v>
      </c>
      <c r="RZ30" s="3">
        <f>SUM(RZ14:RZ29)</f>
        <v>0</v>
      </c>
      <c r="SA30" s="3">
        <f>SUM(SA14:SA29)</f>
        <v>0</v>
      </c>
      <c r="SB30" s="3">
        <f>SUM(SB14:SB29)</f>
        <v>0</v>
      </c>
      <c r="SC30" s="3">
        <f>SUM(SC14:SC29)</f>
        <v>0</v>
      </c>
      <c r="SD30" s="3">
        <f>SUM(SD14:SD29)</f>
        <v>0</v>
      </c>
      <c r="SE30" s="3">
        <f>SUM(SE14:SE29)</f>
        <v>0</v>
      </c>
      <c r="SF30" s="3">
        <f>SUM(SF14:SF29)</f>
        <v>0</v>
      </c>
      <c r="SG30" s="3">
        <f>SUM(SG14:SG29)</f>
        <v>0</v>
      </c>
      <c r="SH30" s="3">
        <f>SUM(SH14:SH29)</f>
        <v>0</v>
      </c>
      <c r="SI30" s="3">
        <f>SUM(SI14:SI29)</f>
        <v>0</v>
      </c>
      <c r="SJ30" s="3">
        <f>SUM(SJ14:SJ29)</f>
        <v>0</v>
      </c>
      <c r="SK30" s="3">
        <f>SUM(SK14:SK29)</f>
        <v>0</v>
      </c>
      <c r="SL30" s="3">
        <f>SUM(SL14:SL29)</f>
        <v>0</v>
      </c>
      <c r="SM30" s="3">
        <f>SUM(SM14:SM29)</f>
        <v>0</v>
      </c>
      <c r="SN30" s="3">
        <f>SUM(SN14:SN29)</f>
        <v>0</v>
      </c>
      <c r="SO30" s="3">
        <f>SUM(SO14:SO29)</f>
        <v>0</v>
      </c>
      <c r="SP30" s="3">
        <f>SUM(SP14:SP29)</f>
        <v>0</v>
      </c>
      <c r="SQ30" s="3">
        <f>SUM(SQ14:SQ29)</f>
        <v>0</v>
      </c>
      <c r="SR30" s="3">
        <f>SUM(SR14:SR29)</f>
        <v>0</v>
      </c>
      <c r="SS30" s="3">
        <f>SUM(SS14:SS29)</f>
        <v>0</v>
      </c>
      <c r="ST30" s="3">
        <f>SUM(ST14:ST29)</f>
        <v>0</v>
      </c>
      <c r="SU30" s="3">
        <f>SUM(SU14:SU29)</f>
        <v>0</v>
      </c>
      <c r="SV30" s="3">
        <f>SUM(SV14:SV29)</f>
        <v>0</v>
      </c>
      <c r="SW30" s="3">
        <f>SUM(SW14:SW29)</f>
        <v>0</v>
      </c>
      <c r="SX30" s="3">
        <f>SUM(SX14:SX29)</f>
        <v>0</v>
      </c>
      <c r="SY30" s="3">
        <f>SUM(SY14:SY29)</f>
        <v>0</v>
      </c>
      <c r="SZ30" s="3">
        <f>SUM(SZ14:SZ29)</f>
        <v>0</v>
      </c>
      <c r="TA30" s="3">
        <f>SUM(TA14:TA29)</f>
        <v>0</v>
      </c>
      <c r="TB30" s="3">
        <f>SUM(TB14:TB29)</f>
        <v>0</v>
      </c>
      <c r="TC30" s="3">
        <f>SUM(TC14:TC29)</f>
        <v>0</v>
      </c>
      <c r="TD30" s="3">
        <f>SUM(TD14:TD29)</f>
        <v>0</v>
      </c>
      <c r="TE30" s="3">
        <f>SUM(TE14:TE29)</f>
        <v>0</v>
      </c>
      <c r="TF30" s="3">
        <f>SUM(TF14:TF29)</f>
        <v>0</v>
      </c>
      <c r="TG30" s="3">
        <f>SUM(TG14:TG29)</f>
        <v>0</v>
      </c>
      <c r="TH30" s="3">
        <f>SUM(TH14:TH29)</f>
        <v>0</v>
      </c>
      <c r="TI30" s="3">
        <f>SUM(TI14:TI29)</f>
        <v>0</v>
      </c>
      <c r="TJ30" s="3">
        <f>SUM(TJ14:TJ29)</f>
        <v>0</v>
      </c>
      <c r="TK30" s="3">
        <f>SUM(TK14:TK29)</f>
        <v>0</v>
      </c>
      <c r="TL30" s="3">
        <f>SUM(TL14:TL29)</f>
        <v>0</v>
      </c>
      <c r="TM30" s="3">
        <f>SUM(TM14:TM29)</f>
        <v>0</v>
      </c>
      <c r="TN30" s="3">
        <f>SUM(TN14:TN29)</f>
        <v>0</v>
      </c>
      <c r="TO30" s="3">
        <f>SUM(TO14:TO29)</f>
        <v>0</v>
      </c>
      <c r="TP30" s="3">
        <f>SUM(TP14:TP29)</f>
        <v>0</v>
      </c>
      <c r="TQ30" s="3">
        <f>SUM(TQ14:TQ29)</f>
        <v>0</v>
      </c>
      <c r="TR30" s="3">
        <f>SUM(TR14:TR29)</f>
        <v>0</v>
      </c>
      <c r="TS30" s="3">
        <f>SUM(TS14:TS29)</f>
        <v>0</v>
      </c>
      <c r="TT30" s="3">
        <f>SUM(TT14:TT29)</f>
        <v>0</v>
      </c>
      <c r="TU30" s="3">
        <f>SUM(TU14:TU29)</f>
        <v>0</v>
      </c>
      <c r="TV30" s="3">
        <f>SUM(TV14:TV29)</f>
        <v>0</v>
      </c>
      <c r="TW30" s="3">
        <f>SUM(TW14:TW29)</f>
        <v>0</v>
      </c>
      <c r="TX30" s="3">
        <f>SUM(TX14:TX29)</f>
        <v>0</v>
      </c>
      <c r="TY30" s="3">
        <f>SUM(TY14:TY29)</f>
        <v>0</v>
      </c>
      <c r="TZ30" s="3">
        <f>SUM(TZ14:TZ29)</f>
        <v>0</v>
      </c>
      <c r="UA30" s="3">
        <f>SUM(UA14:UA29)</f>
        <v>0</v>
      </c>
      <c r="UB30" s="3">
        <f>SUM(UB14:UB29)</f>
        <v>0</v>
      </c>
      <c r="UC30" s="3">
        <f>SUM(UC14:UC29)</f>
        <v>0</v>
      </c>
      <c r="UD30" s="3">
        <f>SUM(UD14:UD29)</f>
        <v>0</v>
      </c>
      <c r="UE30" s="3">
        <f>SUM(UE14:UE29)</f>
        <v>0</v>
      </c>
      <c r="UF30" s="3">
        <f>SUM(UF14:UF29)</f>
        <v>0</v>
      </c>
      <c r="UG30" s="3">
        <f>SUM(UG14:UG29)</f>
        <v>0</v>
      </c>
      <c r="UH30" s="3">
        <f>SUM(UH14:UH29)</f>
        <v>0</v>
      </c>
      <c r="UI30" s="3">
        <f>SUM(UI14:UI29)</f>
        <v>0</v>
      </c>
      <c r="UJ30" s="3">
        <f>SUM(UJ14:UJ29)</f>
        <v>0</v>
      </c>
      <c r="UK30" s="3">
        <f>SUM(UK14:UK29)</f>
        <v>0</v>
      </c>
      <c r="UL30" s="3">
        <f>SUM(UL14:UL29)</f>
        <v>0</v>
      </c>
      <c r="UM30" s="3">
        <f>SUM(UM14:UM29)</f>
        <v>0</v>
      </c>
      <c r="UN30" s="3">
        <f>SUM(UN14:UN29)</f>
        <v>0</v>
      </c>
      <c r="UO30" s="3">
        <f>SUM(UO14:UO29)</f>
        <v>0</v>
      </c>
      <c r="UP30" s="3">
        <f>SUM(UP14:UP29)</f>
        <v>0</v>
      </c>
      <c r="UQ30" s="3">
        <f>SUM(UQ14:UQ29)</f>
        <v>0</v>
      </c>
      <c r="UR30" s="3">
        <f>SUM(UR14:UR29)</f>
        <v>0</v>
      </c>
      <c r="US30" s="3">
        <f>SUM(US14:US29)</f>
        <v>0</v>
      </c>
      <c r="UT30" s="3">
        <f>SUM(UT14:UT29)</f>
        <v>0</v>
      </c>
      <c r="UU30" s="3">
        <f>SUM(UU14:UU29)</f>
        <v>0</v>
      </c>
      <c r="UV30" s="3">
        <f>SUM(UV14:UV29)</f>
        <v>0</v>
      </c>
      <c r="UW30" s="3">
        <f>SUM(UW14:UW29)</f>
        <v>0</v>
      </c>
      <c r="UX30" s="3">
        <f>SUM(UX14:UX29)</f>
        <v>0</v>
      </c>
      <c r="UY30" s="3">
        <f>SUM(UY14:UY29)</f>
        <v>0</v>
      </c>
      <c r="UZ30" s="3">
        <f>SUM(UZ14:UZ29)</f>
        <v>0</v>
      </c>
      <c r="VA30" s="3">
        <f>SUM(VA14:VA29)</f>
        <v>0</v>
      </c>
      <c r="VB30" s="3">
        <f>SUM(VB14:VB29)</f>
        <v>0</v>
      </c>
      <c r="VC30" s="3">
        <f>SUM(VC14:VC29)</f>
        <v>0</v>
      </c>
      <c r="VD30" s="3">
        <f>SUM(VD14:VD29)</f>
        <v>0</v>
      </c>
      <c r="VE30" s="3">
        <f>SUM(VE14:VE29)</f>
        <v>0</v>
      </c>
      <c r="VF30" s="3">
        <f>SUM(VF14:VF29)</f>
        <v>0</v>
      </c>
      <c r="VG30" s="3">
        <f>SUM(VG14:VG29)</f>
        <v>0</v>
      </c>
      <c r="VH30" s="3">
        <f>SUM(VH14:VH29)</f>
        <v>0</v>
      </c>
      <c r="VI30" s="3">
        <f>SUM(VI14:VI29)</f>
        <v>0</v>
      </c>
      <c r="VJ30" s="3">
        <f>SUM(VJ14:VJ29)</f>
        <v>0</v>
      </c>
      <c r="VK30" s="3">
        <f>SUM(VK14:VK29)</f>
        <v>0</v>
      </c>
      <c r="VL30" s="3">
        <f>SUM(VL14:VL29)</f>
        <v>0</v>
      </c>
      <c r="VM30" s="3">
        <f>SUM(VM14:VM29)</f>
        <v>0</v>
      </c>
      <c r="VN30" s="3">
        <f>SUM(VN14:VN29)</f>
        <v>0</v>
      </c>
      <c r="VO30" s="3">
        <f>SUM(VO14:VO29)</f>
        <v>0</v>
      </c>
      <c r="VP30" s="3">
        <f>SUM(VP14:VP29)</f>
        <v>0</v>
      </c>
      <c r="VQ30" s="3">
        <f>SUM(VQ14:VQ29)</f>
        <v>0</v>
      </c>
      <c r="VR30" s="3">
        <f>SUM(VR14:VR29)</f>
        <v>0</v>
      </c>
      <c r="VS30" s="3">
        <f>SUM(VS14:VS29)</f>
        <v>0</v>
      </c>
      <c r="VT30" s="3">
        <f>SUM(VT14:VT29)</f>
        <v>0</v>
      </c>
      <c r="VU30" s="3">
        <f>SUM(VU14:VU29)</f>
        <v>0</v>
      </c>
      <c r="VV30" s="3">
        <f>SUM(VV14:VV29)</f>
        <v>0</v>
      </c>
      <c r="VW30" s="3">
        <f>SUM(VW14:VW29)</f>
        <v>0</v>
      </c>
      <c r="VX30" s="3">
        <f>SUM(VX14:VX29)</f>
        <v>0</v>
      </c>
      <c r="VY30" s="3">
        <f>SUM(VY14:VY29)</f>
        <v>0</v>
      </c>
      <c r="VZ30" s="3">
        <f>SUM(VZ14:VZ29)</f>
        <v>0</v>
      </c>
      <c r="WA30" s="3">
        <f>SUM(WA14:WA29)</f>
        <v>0</v>
      </c>
      <c r="WB30" s="3">
        <f>SUM(WB14:WB29)</f>
        <v>0</v>
      </c>
      <c r="WC30" s="3">
        <f>SUM(WC14:WC29)</f>
        <v>0</v>
      </c>
      <c r="WD30" s="3">
        <f>SUM(WD14:WD29)</f>
        <v>0</v>
      </c>
      <c r="WE30" s="3">
        <f>SUM(WE14:WE29)</f>
        <v>0</v>
      </c>
      <c r="WF30" s="3">
        <f>SUM(WF14:WF29)</f>
        <v>0</v>
      </c>
      <c r="WG30" s="3">
        <f>SUM(WG14:WG29)</f>
        <v>0</v>
      </c>
      <c r="WH30" s="3">
        <f>SUM(WH14:WH29)</f>
        <v>0</v>
      </c>
      <c r="WI30" s="3">
        <f>SUM(WI14:WI29)</f>
        <v>0</v>
      </c>
      <c r="WJ30" s="3">
        <f>SUM(WJ14:WJ29)</f>
        <v>0</v>
      </c>
      <c r="WK30" s="3">
        <f>SUM(WK14:WK29)</f>
        <v>0</v>
      </c>
      <c r="WL30" s="3">
        <f>SUM(WL14:WL29)</f>
        <v>0</v>
      </c>
      <c r="WM30" s="3">
        <f>SUM(WM14:WM29)</f>
        <v>0</v>
      </c>
      <c r="WN30" s="3">
        <f>SUM(WN14:WN29)</f>
        <v>0</v>
      </c>
      <c r="WO30" s="3">
        <f>SUM(WO14:WO29)</f>
        <v>0</v>
      </c>
      <c r="WP30" s="3">
        <f>SUM(WP14:WP29)</f>
        <v>0</v>
      </c>
      <c r="WQ30" s="3">
        <f>SUM(WQ14:WQ29)</f>
        <v>0</v>
      </c>
      <c r="WR30" s="3">
        <f>SUM(WR14:WR29)</f>
        <v>0</v>
      </c>
      <c r="WS30" s="3">
        <f>SUM(WS14:WS29)</f>
        <v>0</v>
      </c>
      <c r="WT30" s="3">
        <f>SUM(WT14:WT29)</f>
        <v>0</v>
      </c>
      <c r="WU30" s="3">
        <f>SUM(WU14:WU29)</f>
        <v>0</v>
      </c>
      <c r="WV30" s="3">
        <f>SUM(WV14:WV29)</f>
        <v>0</v>
      </c>
      <c r="WW30" s="3">
        <f>SUM(WW14:WW29)</f>
        <v>0</v>
      </c>
      <c r="WX30" s="3">
        <f>SUM(WX14:WX29)</f>
        <v>0</v>
      </c>
      <c r="WY30" s="3">
        <f>SUM(WY14:WY29)</f>
        <v>0</v>
      </c>
      <c r="WZ30" s="3">
        <f>SUM(WZ14:WZ29)</f>
        <v>0</v>
      </c>
      <c r="XA30" s="3">
        <f>SUM(XA14:XA29)</f>
        <v>0</v>
      </c>
      <c r="XB30" s="3">
        <f>SUM(XB14:XB29)</f>
        <v>0</v>
      </c>
      <c r="XC30" s="3">
        <f>SUM(XC14:XC29)</f>
        <v>0</v>
      </c>
      <c r="XD30" s="3">
        <f>SUM(XD14:XD29)</f>
        <v>0</v>
      </c>
      <c r="XE30" s="3">
        <f>SUM(XE14:XE29)</f>
        <v>0</v>
      </c>
      <c r="XF30" s="3">
        <f>SUM(XF14:XF29)</f>
        <v>0</v>
      </c>
      <c r="XG30" s="3">
        <f>SUM(XG14:XG29)</f>
        <v>0</v>
      </c>
      <c r="XH30" s="3">
        <f>SUM(XH14:XH29)</f>
        <v>0</v>
      </c>
      <c r="XI30" s="3">
        <f>SUM(XI14:XI29)</f>
        <v>0</v>
      </c>
      <c r="XJ30" s="3">
        <f>SUM(XJ14:XJ29)</f>
        <v>0</v>
      </c>
      <c r="XK30" s="3">
        <f>SUM(XK14:XK29)</f>
        <v>0</v>
      </c>
      <c r="XL30" s="3">
        <f>SUM(XL14:XL29)</f>
        <v>0</v>
      </c>
      <c r="XM30" s="3">
        <f>SUM(XM14:XM29)</f>
        <v>0</v>
      </c>
      <c r="XN30" s="3">
        <f>SUM(XN14:XN29)</f>
        <v>0</v>
      </c>
      <c r="XO30" s="3">
        <f>SUM(XO14:XO29)</f>
        <v>0</v>
      </c>
      <c r="XP30" s="3">
        <f>SUM(XP14:XP29)</f>
        <v>0</v>
      </c>
      <c r="XQ30" s="3">
        <f>SUM(XQ14:XQ29)</f>
        <v>0</v>
      </c>
      <c r="XR30" s="3">
        <f>SUM(XR14:XR29)</f>
        <v>0</v>
      </c>
      <c r="XS30" s="3">
        <f>SUM(XS14:XS29)</f>
        <v>0</v>
      </c>
      <c r="XT30" s="3">
        <f>SUM(XT14:XT29)</f>
        <v>0</v>
      </c>
      <c r="XU30" s="3">
        <f>SUM(XU14:XU29)</f>
        <v>0</v>
      </c>
      <c r="XV30" s="3">
        <f>SUM(XV14:XV29)</f>
        <v>0</v>
      </c>
      <c r="XW30" s="3">
        <f>SUM(XW14:XW29)</f>
        <v>0</v>
      </c>
      <c r="XX30" s="3">
        <f>SUM(XX14:XX29)</f>
        <v>0</v>
      </c>
      <c r="XY30" s="3">
        <f>SUM(XY14:XY29)</f>
        <v>0</v>
      </c>
      <c r="XZ30" s="3">
        <f>SUM(XZ14:XZ29)</f>
        <v>0</v>
      </c>
      <c r="YA30" s="3">
        <f>SUM(YA14:YA29)</f>
        <v>0</v>
      </c>
      <c r="YB30" s="3">
        <f>SUM(YB14:YB29)</f>
        <v>0</v>
      </c>
      <c r="YC30" s="3">
        <f>SUM(YC14:YC29)</f>
        <v>0</v>
      </c>
      <c r="YD30" s="3">
        <f>SUM(YD14:YD29)</f>
        <v>0</v>
      </c>
      <c r="YE30" s="3">
        <f>SUM(YE14:YE29)</f>
        <v>0</v>
      </c>
      <c r="YF30" s="3">
        <f>SUM(YF14:YF29)</f>
        <v>0</v>
      </c>
      <c r="YG30" s="3">
        <f>SUM(YG14:YG29)</f>
        <v>0</v>
      </c>
      <c r="YH30" s="3">
        <f>SUM(YH14:YH29)</f>
        <v>0</v>
      </c>
      <c r="YI30" s="3">
        <f>SUM(YI14:YI29)</f>
        <v>0</v>
      </c>
      <c r="YJ30" s="3">
        <f>SUM(YJ14:YJ29)</f>
        <v>0</v>
      </c>
      <c r="YK30" s="3">
        <f>SUM(YK14:YK29)</f>
        <v>0</v>
      </c>
      <c r="YL30" s="3">
        <f>SUM(YL14:YL29)</f>
        <v>0</v>
      </c>
      <c r="YM30" s="3">
        <f>SUM(YM14:YM29)</f>
        <v>0</v>
      </c>
      <c r="YN30" s="3">
        <f>SUM(YN14:YN29)</f>
        <v>0</v>
      </c>
      <c r="YO30" s="3">
        <f>SUM(YO14:YO29)</f>
        <v>0</v>
      </c>
      <c r="YP30" s="3">
        <f>SUM(YP14:YP29)</f>
        <v>0</v>
      </c>
      <c r="YQ30" s="3">
        <f>SUM(YQ14:YQ29)</f>
        <v>0</v>
      </c>
      <c r="YR30" s="3">
        <f>SUM(YR14:YR29)</f>
        <v>0</v>
      </c>
      <c r="YS30" s="3">
        <f>SUM(YS14:YS29)</f>
        <v>0</v>
      </c>
      <c r="YT30" s="3">
        <f>SUM(YT14:YT29)</f>
        <v>0</v>
      </c>
      <c r="YU30" s="3">
        <f>SUM(YU14:YU29)</f>
        <v>0</v>
      </c>
      <c r="YV30" s="3">
        <f>SUM(YV14:YV29)</f>
        <v>0</v>
      </c>
      <c r="YW30" s="3">
        <f>SUM(YW14:YW29)</f>
        <v>0</v>
      </c>
      <c r="YX30" s="3">
        <f>SUM(YX14:YX29)</f>
        <v>0</v>
      </c>
      <c r="YY30" s="3">
        <f>SUM(YY14:YY29)</f>
        <v>0</v>
      </c>
      <c r="YZ30" s="3">
        <f>SUM(YZ14:YZ29)</f>
        <v>0</v>
      </c>
      <c r="ZA30" s="3">
        <f>SUM(ZA14:ZA29)</f>
        <v>0</v>
      </c>
      <c r="ZB30" s="3">
        <f>SUM(ZB14:ZB29)</f>
        <v>0</v>
      </c>
      <c r="ZC30" s="3">
        <f>SUM(ZC14:ZC29)</f>
        <v>0</v>
      </c>
      <c r="ZD30" s="3">
        <f>SUM(ZD14:ZD29)</f>
        <v>0</v>
      </c>
      <c r="ZE30" s="3">
        <f>SUM(ZE14:ZE29)</f>
        <v>0</v>
      </c>
      <c r="ZF30" s="3">
        <f>SUM(ZF14:ZF29)</f>
        <v>0</v>
      </c>
      <c r="ZG30" s="3">
        <f>SUM(ZG14:ZG29)</f>
        <v>0</v>
      </c>
      <c r="ZH30" s="3">
        <f>SUM(ZH14:ZH29)</f>
        <v>0</v>
      </c>
      <c r="ZI30" s="3">
        <f>SUM(ZI14:ZI29)</f>
        <v>0</v>
      </c>
      <c r="ZJ30" s="3">
        <f>SUM(ZJ14:ZJ29)</f>
        <v>0</v>
      </c>
      <c r="ZK30" s="3">
        <f>SUM(ZK14:ZK29)</f>
        <v>0</v>
      </c>
      <c r="ZL30" s="3">
        <f>SUM(ZL14:ZL29)</f>
        <v>0</v>
      </c>
      <c r="ZM30" s="3">
        <f>SUM(ZM14:ZM29)</f>
        <v>0</v>
      </c>
      <c r="ZN30" s="3">
        <f>SUM(ZN14:ZN29)</f>
        <v>0</v>
      </c>
      <c r="ZO30" s="3">
        <f>SUM(ZO14:ZO29)</f>
        <v>0</v>
      </c>
      <c r="ZP30" s="3">
        <f>SUM(ZP14:ZP29)</f>
        <v>0</v>
      </c>
    </row>
    <row r="31" spans="1:692" ht="39" customHeight="1" x14ac:dyDescent="0.25">
      <c r="A31" s="61" t="s">
        <v>1039</v>
      </c>
      <c r="B31" s="62"/>
      <c r="C31" s="10">
        <f>C30/7%</f>
        <v>0</v>
      </c>
      <c r="D31" s="10">
        <f t="shared" ref="D31:F31" si="7">D30/7%</f>
        <v>14.285714285714285</v>
      </c>
      <c r="E31" s="10">
        <f t="shared" si="7"/>
        <v>85.714285714285708</v>
      </c>
      <c r="F31" s="10">
        <f t="shared" si="7"/>
        <v>99.999999999999986</v>
      </c>
      <c r="G31" s="10">
        <f t="shared" ref="G31" si="8">G30/7%</f>
        <v>0</v>
      </c>
      <c r="H31" s="10">
        <f t="shared" ref="H31:I31" si="9">H30/7%</f>
        <v>0</v>
      </c>
      <c r="I31" s="10">
        <f t="shared" si="9"/>
        <v>99.999999999999986</v>
      </c>
      <c r="J31" s="10">
        <f t="shared" ref="J31" si="10">J30/7%</f>
        <v>0</v>
      </c>
      <c r="K31" s="10">
        <f t="shared" ref="K31:L31" si="11">K30/7%</f>
        <v>0</v>
      </c>
      <c r="L31" s="10">
        <f t="shared" si="11"/>
        <v>0</v>
      </c>
      <c r="M31" s="10">
        <f t="shared" ref="M31" si="12">M30/7%</f>
        <v>99.999999999999986</v>
      </c>
      <c r="N31" s="10">
        <f t="shared" ref="N31:O31" si="13">N30/7%</f>
        <v>0</v>
      </c>
      <c r="O31" s="10">
        <f t="shared" si="13"/>
        <v>99.999999999999986</v>
      </c>
      <c r="P31" s="10">
        <f t="shared" ref="P31" si="14">P30/7%</f>
        <v>0</v>
      </c>
      <c r="Q31" s="10">
        <f t="shared" ref="Q31:R31" si="15">Q30/7%</f>
        <v>0</v>
      </c>
      <c r="R31" s="10">
        <f t="shared" si="15"/>
        <v>14.285714285714285</v>
      </c>
      <c r="S31" s="10">
        <f t="shared" ref="S31" si="16">S30/7%</f>
        <v>42.857142857142854</v>
      </c>
      <c r="T31" s="10">
        <f t="shared" ref="T31:U31" si="17">T30/7%</f>
        <v>42.857142857142854</v>
      </c>
      <c r="U31" s="10">
        <f t="shared" si="17"/>
        <v>71.428571428571416</v>
      </c>
      <c r="V31" s="10">
        <f t="shared" ref="V31" si="18">V30/7%</f>
        <v>28.571428571428569</v>
      </c>
      <c r="W31" s="10">
        <f t="shared" ref="W31:X31" si="19">W30/7%</f>
        <v>0</v>
      </c>
      <c r="X31" s="10">
        <f t="shared" si="19"/>
        <v>42.857142857142854</v>
      </c>
      <c r="Y31" s="10">
        <f t="shared" ref="Y31" si="20">Y30/7%</f>
        <v>57.142857142857139</v>
      </c>
      <c r="Z31" s="10">
        <f t="shared" ref="Z31:AA31" si="21">Z30/7%</f>
        <v>0</v>
      </c>
      <c r="AA31" s="10">
        <f t="shared" si="21"/>
        <v>99.999999999999986</v>
      </c>
      <c r="AB31" s="10">
        <f t="shared" ref="AB31" si="22">AB30/7%</f>
        <v>0</v>
      </c>
      <c r="AC31" s="10">
        <f t="shared" ref="AC31:AD31" si="23">AC30/7%</f>
        <v>0</v>
      </c>
      <c r="AD31" s="10">
        <f t="shared" si="23"/>
        <v>28.571428571428569</v>
      </c>
      <c r="AE31" s="10">
        <f t="shared" ref="AE31" si="24">AE30/7%</f>
        <v>71.428571428571416</v>
      </c>
      <c r="AF31" s="10">
        <f t="shared" ref="AF31:AG31" si="25">AF30/7%</f>
        <v>0</v>
      </c>
      <c r="AG31" s="10">
        <f t="shared" si="25"/>
        <v>14.285714285714285</v>
      </c>
      <c r="AH31" s="10">
        <f t="shared" ref="AH31" si="26">AH30/7%</f>
        <v>85.714285714285708</v>
      </c>
      <c r="AI31" s="10">
        <f t="shared" ref="AI31:AJ31" si="27">AI30/7%</f>
        <v>0</v>
      </c>
      <c r="AJ31" s="10">
        <f t="shared" si="27"/>
        <v>99.999999999999986</v>
      </c>
      <c r="AK31" s="10">
        <f t="shared" ref="AK31" si="28">AK30/7%</f>
        <v>0</v>
      </c>
      <c r="AL31" s="10">
        <f t="shared" ref="AL31:AM31" si="29">AL30/7%</f>
        <v>0</v>
      </c>
      <c r="AM31" s="10">
        <f t="shared" si="29"/>
        <v>99.999999999999986</v>
      </c>
      <c r="AN31" s="10">
        <f t="shared" ref="AN31" si="30">AN30/7%</f>
        <v>0</v>
      </c>
      <c r="AO31" s="10">
        <f t="shared" ref="AO31:AP31" si="31">AO30/7%</f>
        <v>0</v>
      </c>
      <c r="AP31" s="10">
        <f t="shared" si="31"/>
        <v>85.714285714285708</v>
      </c>
      <c r="AQ31" s="10">
        <f t="shared" ref="AQ31" si="32">AQ30/7%</f>
        <v>14.285714285714285</v>
      </c>
      <c r="AR31" s="10">
        <f t="shared" ref="AR31:AS31" si="33">AR30/7%</f>
        <v>0</v>
      </c>
      <c r="AS31" s="10">
        <f t="shared" si="33"/>
        <v>28.571428571428569</v>
      </c>
      <c r="AT31" s="10">
        <f t="shared" ref="AT31" si="34">AT30/7%</f>
        <v>71.428571428571416</v>
      </c>
      <c r="AU31" s="10">
        <f t="shared" ref="AU31:AV31" si="35">AU30/7%</f>
        <v>0</v>
      </c>
      <c r="AV31" s="10">
        <f t="shared" si="35"/>
        <v>42.857142857142854</v>
      </c>
      <c r="AW31" s="10">
        <f t="shared" ref="AW31" si="36">AW30/7%</f>
        <v>57.142857142857139</v>
      </c>
      <c r="AX31" s="10">
        <f t="shared" ref="AX31:AY31" si="37">AX30/7%</f>
        <v>0</v>
      </c>
      <c r="AY31" s="10">
        <f t="shared" si="37"/>
        <v>99.999999999999986</v>
      </c>
      <c r="AZ31" s="10">
        <f t="shared" ref="AZ31" si="38">AZ30/7%</f>
        <v>0</v>
      </c>
      <c r="BA31" s="10">
        <f t="shared" ref="BA31:BB31" si="39">BA30/7%</f>
        <v>0</v>
      </c>
      <c r="BB31" s="10">
        <f t="shared" si="39"/>
        <v>57.142857142857139</v>
      </c>
      <c r="BC31" s="10">
        <f t="shared" ref="BC31" si="40">BC30/7%</f>
        <v>28.571428571428569</v>
      </c>
      <c r="BD31" s="10">
        <f t="shared" ref="BD31:BE31" si="41">BD30/7%</f>
        <v>14.285714285714285</v>
      </c>
      <c r="BE31" s="10">
        <f t="shared" si="41"/>
        <v>57.142857142857139</v>
      </c>
      <c r="BF31" s="10">
        <f t="shared" ref="BF31" si="42">BF30/7%</f>
        <v>42.857142857142854</v>
      </c>
      <c r="BG31" s="10">
        <f t="shared" ref="BG31:BH31" si="43">BG30/7%</f>
        <v>0</v>
      </c>
      <c r="BH31" s="10">
        <f t="shared" si="43"/>
        <v>42.857142857142854</v>
      </c>
      <c r="BI31" s="10">
        <f t="shared" ref="BI31" si="44">BI30/7%</f>
        <v>42.857142857142854</v>
      </c>
      <c r="BJ31" s="10">
        <f t="shared" ref="BJ31:BK31" si="45">BJ30/7%</f>
        <v>14.285714285714285</v>
      </c>
      <c r="BK31" s="10">
        <f t="shared" si="45"/>
        <v>85.714285714285708</v>
      </c>
      <c r="BL31" s="10">
        <f t="shared" ref="BL31" si="46">BL30/7%</f>
        <v>0</v>
      </c>
      <c r="BM31" s="10">
        <f t="shared" ref="BM31:BN31" si="47">BM30/7%</f>
        <v>14.285714285714285</v>
      </c>
      <c r="BN31" s="10">
        <f t="shared" si="47"/>
        <v>71.428571428571416</v>
      </c>
      <c r="BO31" s="10">
        <f t="shared" ref="BO31" si="48">BO30/7%</f>
        <v>28.571428571428569</v>
      </c>
      <c r="BP31" s="10">
        <f t="shared" ref="BP31:BQ31" si="49">BP30/7%</f>
        <v>0</v>
      </c>
      <c r="BQ31" s="10">
        <f t="shared" si="49"/>
        <v>71.428571428571416</v>
      </c>
      <c r="BR31" s="10">
        <f t="shared" ref="BR31" si="50">BR30/7%</f>
        <v>28.571428571428569</v>
      </c>
      <c r="BS31" s="10">
        <f t="shared" ref="BS31:BT31" si="51">BS30/7%</f>
        <v>0</v>
      </c>
      <c r="BT31" s="10">
        <f t="shared" si="51"/>
        <v>57.142857142857139</v>
      </c>
      <c r="BU31" s="10">
        <f t="shared" ref="BU31" si="52">BU30/7%</f>
        <v>28.571428571428569</v>
      </c>
      <c r="BV31" s="10">
        <f t="shared" ref="BV31:BW31" si="53">BV30/7%</f>
        <v>14.285714285714285</v>
      </c>
      <c r="BW31" s="10">
        <f t="shared" si="53"/>
        <v>85.714285714285708</v>
      </c>
      <c r="BX31" s="10">
        <f t="shared" ref="BX31" si="54">BX30/7%</f>
        <v>0</v>
      </c>
      <c r="BY31" s="10">
        <f t="shared" ref="BY31:BZ31" si="55">BY30/7%</f>
        <v>14.285714285714285</v>
      </c>
      <c r="BZ31" s="10">
        <f t="shared" si="55"/>
        <v>85.714285714285708</v>
      </c>
      <c r="CA31" s="10">
        <f t="shared" ref="CA31" si="56">CA30/7%</f>
        <v>14.285714285714285</v>
      </c>
      <c r="CB31" s="10">
        <f t="shared" ref="CB31:CC31" si="57">CB30/7%</f>
        <v>0</v>
      </c>
      <c r="CC31" s="10">
        <f t="shared" si="57"/>
        <v>0</v>
      </c>
      <c r="CD31" s="10">
        <f t="shared" ref="CD31" si="58">CD30/7%</f>
        <v>71.428571428571416</v>
      </c>
      <c r="CE31" s="10">
        <f t="shared" ref="CE31:CF31" si="59">CE30/7%</f>
        <v>28.571428571428569</v>
      </c>
      <c r="CF31" s="10">
        <f t="shared" si="59"/>
        <v>85.714285714285708</v>
      </c>
      <c r="CG31" s="10">
        <f t="shared" ref="CG31" si="60">CG30/7%</f>
        <v>0</v>
      </c>
      <c r="CH31" s="10">
        <f t="shared" ref="CH31:CI31" si="61">CH30/7%</f>
        <v>14.285714285714285</v>
      </c>
      <c r="CI31" s="10">
        <f t="shared" si="61"/>
        <v>57.142857142857139</v>
      </c>
      <c r="CJ31" s="10">
        <f t="shared" ref="CJ31" si="62">CJ30/7%</f>
        <v>42.857142857142854</v>
      </c>
      <c r="CK31" s="10">
        <f t="shared" ref="CK31:CL31" si="63">CK30/7%</f>
        <v>0</v>
      </c>
      <c r="CL31" s="10">
        <f t="shared" si="63"/>
        <v>0</v>
      </c>
      <c r="CM31" s="10">
        <f t="shared" ref="CM31" si="64">CM30/7%</f>
        <v>85.714285714285708</v>
      </c>
      <c r="CN31" s="10">
        <f t="shared" ref="CN31:CO31" si="65">CN30/7%</f>
        <v>14.285714285714285</v>
      </c>
      <c r="CO31" s="10">
        <f t="shared" si="65"/>
        <v>85.714285714285708</v>
      </c>
      <c r="CP31" s="10">
        <f t="shared" ref="CP31" si="66">CP30/7%</f>
        <v>14.285714285714285</v>
      </c>
      <c r="CQ31" s="10">
        <f t="shared" ref="CQ31:CR31" si="67">CQ30/7%</f>
        <v>0</v>
      </c>
      <c r="CR31" s="10">
        <f t="shared" si="67"/>
        <v>85.714285714285708</v>
      </c>
      <c r="CS31" s="10">
        <f t="shared" ref="CS31" si="68">CS30/7%</f>
        <v>14.285714285714285</v>
      </c>
      <c r="CT31" s="10">
        <f t="shared" ref="CT31:CU31" si="69">CT30/7%</f>
        <v>0</v>
      </c>
      <c r="CU31" s="10">
        <f t="shared" si="69"/>
        <v>99.999999999999986</v>
      </c>
      <c r="CV31" s="10">
        <f t="shared" ref="CV31" si="70">CV30/7%</f>
        <v>0</v>
      </c>
      <c r="CW31" s="10">
        <f t="shared" ref="CW31:CX31" si="71">CW30/7%</f>
        <v>0</v>
      </c>
      <c r="CX31" s="10">
        <f t="shared" si="71"/>
        <v>0</v>
      </c>
      <c r="CY31" s="10">
        <f t="shared" ref="CY31" si="72">CY30/7%</f>
        <v>85.714285714285708</v>
      </c>
      <c r="CZ31" s="10">
        <f t="shared" ref="CZ31:DA31" si="73">CZ30/7%</f>
        <v>14.285714285714285</v>
      </c>
      <c r="DA31" s="10">
        <f t="shared" si="73"/>
        <v>0</v>
      </c>
      <c r="DB31" s="10">
        <f t="shared" ref="DB31" si="74">DB30/7%</f>
        <v>71.428571428571416</v>
      </c>
      <c r="DC31" s="10">
        <f t="shared" ref="DC31:DD31" si="75">DC30/7%</f>
        <v>28.571428571428569</v>
      </c>
      <c r="DD31" s="10">
        <f t="shared" si="75"/>
        <v>0</v>
      </c>
      <c r="DE31" s="10">
        <f t="shared" ref="DE31" si="76">DE30/7%</f>
        <v>99.999999999999986</v>
      </c>
      <c r="DF31" s="10">
        <f t="shared" ref="DF31:DG31" si="77">DF30/7%</f>
        <v>0</v>
      </c>
      <c r="DG31" s="10">
        <f t="shared" si="77"/>
        <v>71.428571428571416</v>
      </c>
      <c r="DH31" s="10">
        <f t="shared" ref="DH31" si="78">DH30/7%</f>
        <v>28.571428571428569</v>
      </c>
      <c r="DI31" s="10">
        <f t="shared" ref="DI31:DJ31" si="79">DI30/7%</f>
        <v>0</v>
      </c>
      <c r="DJ31" s="10">
        <f t="shared" si="79"/>
        <v>0</v>
      </c>
      <c r="DK31" s="10">
        <f t="shared" ref="DK31" si="80">DK30/7%</f>
        <v>99.999999999999986</v>
      </c>
      <c r="DL31" s="10">
        <f t="shared" ref="DL31:DM31" si="81">DL30/7%</f>
        <v>0</v>
      </c>
      <c r="DM31" s="10">
        <f t="shared" si="81"/>
        <v>14.285714285714285</v>
      </c>
      <c r="DN31" s="10">
        <f t="shared" ref="DN31" si="82">DN30/7%</f>
        <v>85.714285714285708</v>
      </c>
      <c r="DO31" s="10">
        <f t="shared" ref="DO31:DP31" si="83">DO30/7%</f>
        <v>0</v>
      </c>
      <c r="DP31" s="10">
        <f t="shared" si="83"/>
        <v>28.571428571428569</v>
      </c>
      <c r="DQ31" s="10">
        <f t="shared" ref="DQ31" si="84">DQ30/7%</f>
        <v>28.571428571428569</v>
      </c>
      <c r="DR31" s="10">
        <f t="shared" ref="DR31:DS31" si="85">DR30/7%</f>
        <v>0</v>
      </c>
      <c r="DS31" s="10">
        <f t="shared" si="85"/>
        <v>57.142857142857139</v>
      </c>
      <c r="DT31" s="10">
        <f t="shared" ref="DT31" si="86">DT30/7%</f>
        <v>42.857142857142854</v>
      </c>
      <c r="DU31" s="10">
        <f t="shared" ref="DU31:DV31" si="87">DU30/7%</f>
        <v>0</v>
      </c>
      <c r="DV31" s="10">
        <f t="shared" si="87"/>
        <v>85.714285714285708</v>
      </c>
      <c r="DW31" s="10">
        <f t="shared" ref="DW31" si="88">DW30/7%</f>
        <v>0</v>
      </c>
      <c r="DX31" s="10">
        <f t="shared" ref="DX31:DY31" si="89">DX30/7%</f>
        <v>14.285714285714285</v>
      </c>
      <c r="DY31" s="10">
        <f t="shared" si="89"/>
        <v>85.714285714285708</v>
      </c>
      <c r="DZ31" s="10">
        <f t="shared" ref="DZ31" si="90">DZ30/7%</f>
        <v>14.285714285714285</v>
      </c>
      <c r="EA31" s="10">
        <f t="shared" ref="EA31:EB31" si="91">EA30/7%</f>
        <v>0</v>
      </c>
      <c r="EB31" s="10">
        <f t="shared" si="91"/>
        <v>85.714285714285708</v>
      </c>
      <c r="EC31" s="10">
        <f t="shared" ref="EC31" si="92">EC30/7%</f>
        <v>14.285714285714285</v>
      </c>
      <c r="ED31" s="10">
        <f t="shared" ref="ED31:EE31" si="93">ED30/7%</f>
        <v>0</v>
      </c>
      <c r="EE31" s="10">
        <f t="shared" si="93"/>
        <v>85.714285714285708</v>
      </c>
      <c r="EF31" s="10">
        <f t="shared" ref="EF31" si="94">EF30/7%</f>
        <v>14.285714285714285</v>
      </c>
      <c r="EG31" s="10">
        <f t="shared" ref="EG31:EH31" si="95">EG30/7%</f>
        <v>0</v>
      </c>
      <c r="EH31" s="10">
        <f t="shared" si="95"/>
        <v>85.714285714285708</v>
      </c>
      <c r="EI31" s="10">
        <f t="shared" ref="EI31" si="96">EI30/7%</f>
        <v>14.285714285714285</v>
      </c>
      <c r="EJ31" s="10">
        <f t="shared" ref="EJ31:EK31" si="97">EJ30/7%</f>
        <v>0</v>
      </c>
      <c r="EK31" s="10">
        <f t="shared" si="97"/>
        <v>71.428571428571416</v>
      </c>
      <c r="EL31" s="10">
        <f t="shared" ref="EL31" si="98">EL30/7%</f>
        <v>28.571428571428569</v>
      </c>
      <c r="EM31" s="10">
        <f t="shared" ref="EM31:EN31" si="99">EM30/7%</f>
        <v>0</v>
      </c>
      <c r="EN31" s="10">
        <f t="shared" si="99"/>
        <v>85.714285714285708</v>
      </c>
      <c r="EO31" s="10">
        <f t="shared" ref="EO31" si="100">EO30/7%</f>
        <v>14.285714285714285</v>
      </c>
      <c r="EP31" s="10">
        <f t="shared" ref="EP31:EQ31" si="101">EP30/7%</f>
        <v>0</v>
      </c>
      <c r="EQ31" s="10">
        <f t="shared" si="101"/>
        <v>57.142857142857139</v>
      </c>
      <c r="ER31" s="10">
        <f t="shared" ref="ER31" si="102">ER30/7%</f>
        <v>42.857142857142854</v>
      </c>
      <c r="ES31" s="10">
        <f t="shared" ref="ES31:ET31" si="103">ES30/7%</f>
        <v>0</v>
      </c>
      <c r="ET31" s="10">
        <f t="shared" si="103"/>
        <v>0</v>
      </c>
      <c r="EU31" s="10">
        <f t="shared" ref="EU31" si="104">EU30/7%</f>
        <v>85.714285714285708</v>
      </c>
      <c r="EV31" s="10">
        <f t="shared" ref="EV31:EW31" si="105">EV30/7%</f>
        <v>14.285714285714285</v>
      </c>
      <c r="EW31" s="10">
        <f t="shared" si="105"/>
        <v>85.714285714285708</v>
      </c>
      <c r="EX31" s="10">
        <f t="shared" ref="EX31" si="106">EX30/7%</f>
        <v>14.285714285714285</v>
      </c>
      <c r="EY31" s="10">
        <f t="shared" ref="EY31:EZ31" si="107">EY30/7%</f>
        <v>0</v>
      </c>
      <c r="EZ31" s="10">
        <f t="shared" si="107"/>
        <v>71.428571428571416</v>
      </c>
      <c r="FA31" s="10">
        <f t="shared" ref="FA31" si="108">FA30/7%</f>
        <v>28.571428571428569</v>
      </c>
      <c r="FB31" s="10">
        <f t="shared" ref="FB31:FC31" si="109">FB30/7%</f>
        <v>0</v>
      </c>
      <c r="FC31" s="10">
        <f t="shared" si="109"/>
        <v>85.714285714285708</v>
      </c>
      <c r="FD31" s="10">
        <f t="shared" ref="FD31" si="110">FD30/7%</f>
        <v>14.285714285714285</v>
      </c>
      <c r="FE31" s="10">
        <f t="shared" ref="FE31:FF31" si="111">FE30/7%</f>
        <v>0</v>
      </c>
      <c r="FF31" s="10">
        <f t="shared" si="111"/>
        <v>99.999999999999986</v>
      </c>
      <c r="FG31" s="10">
        <f t="shared" ref="FG31" si="112">FG30/7%</f>
        <v>0</v>
      </c>
      <c r="FH31" s="10">
        <f t="shared" ref="FH31:FI31" si="113">FH30/7%</f>
        <v>0</v>
      </c>
      <c r="FI31" s="10">
        <f t="shared" si="113"/>
        <v>71.428571428571416</v>
      </c>
      <c r="FJ31" s="10">
        <f t="shared" ref="FJ31" si="114">FJ30/7%</f>
        <v>28.571428571428569</v>
      </c>
      <c r="FK31" s="10">
        <f t="shared" ref="FK31:FL31" si="115">FK30/7%</f>
        <v>0</v>
      </c>
      <c r="FL31" s="10">
        <f t="shared" si="115"/>
        <v>99.999999999999986</v>
      </c>
      <c r="FM31" s="10">
        <f t="shared" ref="FM31" si="116">FM30/7%</f>
        <v>0</v>
      </c>
      <c r="FN31" s="10">
        <f t="shared" ref="FN31:FO31" si="117">FN30/7%</f>
        <v>0</v>
      </c>
      <c r="FO31" s="10">
        <f t="shared" si="117"/>
        <v>57.142857142857139</v>
      </c>
      <c r="FP31" s="10">
        <f t="shared" ref="FP31" si="118">FP30/7%</f>
        <v>42.857142857142854</v>
      </c>
      <c r="FQ31" s="10">
        <f t="shared" ref="FQ31:FR31" si="119">FQ30/7%</f>
        <v>0</v>
      </c>
      <c r="FR31" s="10">
        <f t="shared" si="119"/>
        <v>85.714285714285708</v>
      </c>
      <c r="FS31" s="10">
        <f t="shared" ref="FS31" si="120">FS30/7%</f>
        <v>0</v>
      </c>
      <c r="FT31" s="10">
        <f t="shared" ref="FT31:FU31" si="121">FT30/7%</f>
        <v>14.285714285714285</v>
      </c>
      <c r="FU31" s="10">
        <f t="shared" si="121"/>
        <v>71.428571428571416</v>
      </c>
      <c r="FV31" s="10">
        <f t="shared" ref="FV31" si="122">FV30/7%</f>
        <v>28.571428571428569</v>
      </c>
      <c r="FW31" s="10">
        <f t="shared" ref="FW31:FX31" si="123">FW30/7%</f>
        <v>0</v>
      </c>
      <c r="FX31" s="10">
        <f t="shared" si="123"/>
        <v>71.428571428571416</v>
      </c>
      <c r="FY31" s="10">
        <f t="shared" ref="FY31" si="124">FY30/7%</f>
        <v>28.571428571428569</v>
      </c>
      <c r="FZ31" s="10">
        <f t="shared" ref="FZ31:GA31" si="125">FZ30/7%</f>
        <v>0</v>
      </c>
      <c r="GA31" s="10">
        <f t="shared" si="125"/>
        <v>57.142857142857139</v>
      </c>
      <c r="GB31" s="10">
        <f t="shared" ref="GB31" si="126">GB30/7%</f>
        <v>42.857142857142854</v>
      </c>
      <c r="GC31" s="10">
        <f t="shared" ref="GC31:GD31" si="127">GC30/7%</f>
        <v>0</v>
      </c>
      <c r="GD31" s="10">
        <f t="shared" si="127"/>
        <v>71.428571428571416</v>
      </c>
      <c r="GE31" s="10">
        <f t="shared" ref="GE31" si="128">GE30/7%</f>
        <v>28.571428571428569</v>
      </c>
      <c r="GF31" s="10">
        <f t="shared" ref="GF31:GG31" si="129">GF30/7%</f>
        <v>0</v>
      </c>
      <c r="GG31" s="10">
        <f t="shared" si="129"/>
        <v>57.142857142857139</v>
      </c>
      <c r="GH31" s="10">
        <f t="shared" ref="GH31" si="130">GH30/7%</f>
        <v>42.857142857142854</v>
      </c>
      <c r="GI31" s="10">
        <f t="shared" ref="GI31:GJ31" si="131">GI30/7%</f>
        <v>0</v>
      </c>
      <c r="GJ31" s="10">
        <f t="shared" si="131"/>
        <v>0</v>
      </c>
      <c r="GK31" s="10">
        <f t="shared" ref="GK31" si="132">GK30/7%</f>
        <v>99.999999999999986</v>
      </c>
      <c r="GL31" s="10">
        <f t="shared" ref="GL31:GM31" si="133">GL30/7%</f>
        <v>0</v>
      </c>
      <c r="GM31" s="10">
        <f t="shared" si="133"/>
        <v>99.999999999999986</v>
      </c>
      <c r="GN31" s="10">
        <f t="shared" ref="GN31" si="134">GN30/7%</f>
        <v>0</v>
      </c>
      <c r="GO31" s="10">
        <f t="shared" ref="GO31:GP31" si="135">GO30/7%</f>
        <v>0</v>
      </c>
      <c r="GP31" s="10">
        <f t="shared" si="135"/>
        <v>42.857142857142854</v>
      </c>
      <c r="GQ31" s="10">
        <f t="shared" ref="GQ31" si="136">GQ30/7%</f>
        <v>57.142857142857139</v>
      </c>
      <c r="GR31" s="10">
        <f t="shared" ref="GR31:GS31" si="137">GR30/7%</f>
        <v>0</v>
      </c>
      <c r="GS31" s="10">
        <f t="shared" si="137"/>
        <v>71.428571428571416</v>
      </c>
      <c r="GT31" s="10">
        <f t="shared" ref="GT31" si="138">GT30/7%</f>
        <v>28.571428571428569</v>
      </c>
      <c r="GU31" s="10">
        <f t="shared" ref="GU31:GV31" si="139">GU30/7%</f>
        <v>0</v>
      </c>
      <c r="GV31" s="10">
        <f t="shared" si="139"/>
        <v>57.142857142857139</v>
      </c>
      <c r="GW31" s="10">
        <f t="shared" ref="GW31" si="140">GW30/7%</f>
        <v>42.857142857142854</v>
      </c>
      <c r="GX31" s="10">
        <f t="shared" ref="GX31:GY31" si="141">GX30/7%</f>
        <v>0</v>
      </c>
      <c r="GY31" s="10">
        <f t="shared" si="141"/>
        <v>71.428571428571416</v>
      </c>
      <c r="GZ31" s="10">
        <f t="shared" ref="GZ31" si="142">GZ30/7%</f>
        <v>28.571428571428569</v>
      </c>
      <c r="HA31" s="10">
        <f t="shared" ref="HA31:HB31" si="143">HA30/7%</f>
        <v>0</v>
      </c>
      <c r="HB31" s="10">
        <f t="shared" si="143"/>
        <v>71.428571428571416</v>
      </c>
      <c r="HC31" s="10">
        <f t="shared" ref="HC31" si="144">HC30/7%</f>
        <v>28.571428571428569</v>
      </c>
      <c r="HD31" s="10">
        <f t="shared" ref="HD31:HE31" si="145">HD30/7%</f>
        <v>0</v>
      </c>
      <c r="HE31" s="10">
        <f t="shared" si="145"/>
        <v>71.428571428571416</v>
      </c>
      <c r="HF31" s="10">
        <f t="shared" ref="HF31" si="146">HF30/7%</f>
        <v>0</v>
      </c>
      <c r="HG31" s="10">
        <f t="shared" ref="HG31:HH31" si="147">HG30/7%</f>
        <v>28.571428571428569</v>
      </c>
      <c r="HH31" s="10">
        <f t="shared" si="147"/>
        <v>71.428571428571416</v>
      </c>
      <c r="HI31" s="10">
        <f t="shared" ref="HI31" si="148">HI30/7%</f>
        <v>28.571428571428569</v>
      </c>
      <c r="HJ31" s="10">
        <f t="shared" ref="HJ31:HK31" si="149">HJ30/7%</f>
        <v>0</v>
      </c>
      <c r="HK31" s="10">
        <f t="shared" si="149"/>
        <v>0</v>
      </c>
      <c r="HL31" s="10">
        <f t="shared" ref="HL31" si="150">HL30/7%</f>
        <v>99.999999999999986</v>
      </c>
      <c r="HM31" s="10">
        <f t="shared" ref="HM31:HN31" si="151">HM30/7%</f>
        <v>0</v>
      </c>
      <c r="HN31" s="10">
        <f t="shared" si="151"/>
        <v>57.142857142857139</v>
      </c>
      <c r="HO31" s="10">
        <f t="shared" ref="HO31" si="152">HO30/7%</f>
        <v>0</v>
      </c>
      <c r="HP31" s="10">
        <f t="shared" ref="HP31:HQ31" si="153">HP30/7%</f>
        <v>42.857142857142854</v>
      </c>
      <c r="HQ31" s="10">
        <f t="shared" si="153"/>
        <v>42.857142857142854</v>
      </c>
      <c r="HR31" s="10">
        <f t="shared" ref="HR31" si="154">HR30/7%</f>
        <v>57.142857142857139</v>
      </c>
      <c r="HS31" s="10">
        <f t="shared" ref="HS31:HT31" si="155">HS30/7%</f>
        <v>0</v>
      </c>
      <c r="HT31" s="10">
        <f t="shared" si="155"/>
        <v>0</v>
      </c>
      <c r="HU31" s="10">
        <f t="shared" ref="HU31" si="156">HU30/7%</f>
        <v>99.999999999999986</v>
      </c>
      <c r="HV31" s="10">
        <f t="shared" ref="HV31:HW31" si="157">HV30/7%</f>
        <v>0</v>
      </c>
      <c r="HW31" s="10">
        <f t="shared" si="157"/>
        <v>99.999999999999986</v>
      </c>
      <c r="HX31" s="10">
        <f t="shared" ref="HX31" si="158">HX30/7%</f>
        <v>0</v>
      </c>
      <c r="HY31" s="10">
        <f t="shared" ref="HY31:HZ31" si="159">HY30/7%</f>
        <v>0</v>
      </c>
      <c r="HZ31" s="10">
        <f t="shared" si="159"/>
        <v>0</v>
      </c>
      <c r="IA31" s="10">
        <f t="shared" ref="IA31" si="160">IA30/7%</f>
        <v>99.999999999999986</v>
      </c>
      <c r="IB31" s="10">
        <f t="shared" ref="IB31:IC31" si="161">IB30/7%</f>
        <v>0</v>
      </c>
      <c r="IC31" s="10">
        <f t="shared" si="161"/>
        <v>0</v>
      </c>
      <c r="ID31" s="10">
        <f t="shared" ref="ID31" si="162">ID30/7%</f>
        <v>99.999999999999986</v>
      </c>
      <c r="IE31" s="10">
        <f t="shared" ref="IE31:IF31" si="163">IE30/7%</f>
        <v>0</v>
      </c>
      <c r="IF31" s="10">
        <f t="shared" si="163"/>
        <v>99.999999999999986</v>
      </c>
      <c r="IG31" s="10">
        <f t="shared" ref="IG31" si="164">IG30/7%</f>
        <v>0</v>
      </c>
      <c r="IH31" s="10">
        <f t="shared" ref="IH31:II31" si="165">IH30/7%</f>
        <v>0</v>
      </c>
      <c r="II31" s="10">
        <f t="shared" si="165"/>
        <v>0</v>
      </c>
      <c r="IJ31" s="10">
        <f t="shared" ref="IJ31" si="166">IJ30/7%</f>
        <v>99.999999999999986</v>
      </c>
      <c r="IK31" s="10">
        <f t="shared" ref="IK31:IL31" si="167">IK30/7%</f>
        <v>0</v>
      </c>
      <c r="IL31" s="10">
        <f t="shared" si="167"/>
        <v>99.999999999999986</v>
      </c>
      <c r="IM31" s="10">
        <f t="shared" ref="IM31" si="168">IM30/7%</f>
        <v>0</v>
      </c>
      <c r="IN31" s="10">
        <f t="shared" ref="IN31:IO31" si="169">IN30/7%</f>
        <v>0</v>
      </c>
      <c r="IO31" s="10">
        <f t="shared" si="169"/>
        <v>99.999999999999986</v>
      </c>
      <c r="IP31" s="10">
        <f t="shared" ref="IP31" si="170">IP30/7%</f>
        <v>0</v>
      </c>
      <c r="IQ31" s="10">
        <f t="shared" ref="IQ31:IR31" si="171">IQ30/7%</f>
        <v>0</v>
      </c>
      <c r="IR31" s="10">
        <f t="shared" si="171"/>
        <v>99.999999999999986</v>
      </c>
      <c r="IS31" s="10">
        <f t="shared" ref="IS31" si="172">IS30/7%</f>
        <v>0</v>
      </c>
      <c r="IT31" s="10">
        <f t="shared" ref="IT31:IU31" si="173">IT30/7%</f>
        <v>0</v>
      </c>
      <c r="IU31" s="10">
        <f t="shared" si="173"/>
        <v>99.999999999999986</v>
      </c>
      <c r="IV31" s="10">
        <f t="shared" ref="IV31" si="174">IV30/7%</f>
        <v>0</v>
      </c>
      <c r="IW31" s="10">
        <f t="shared" ref="IW31:IX31" si="175">IW30/7%</f>
        <v>0</v>
      </c>
      <c r="IX31" s="10">
        <f t="shared" si="175"/>
        <v>71.428571428571416</v>
      </c>
      <c r="IY31" s="10">
        <f t="shared" ref="IY31" si="176">IY30/7%</f>
        <v>28.571428571428569</v>
      </c>
      <c r="IZ31" s="10">
        <f t="shared" ref="IZ31:JA31" si="177">IZ30/7%</f>
        <v>0</v>
      </c>
      <c r="JA31" s="10">
        <f t="shared" si="177"/>
        <v>28.571428571428569</v>
      </c>
      <c r="JB31" s="10">
        <f t="shared" ref="JB31" si="178">JB30/7%</f>
        <v>71.428571428571416</v>
      </c>
      <c r="JC31" s="10">
        <f t="shared" ref="JC31:JD31" si="179">JC30/7%</f>
        <v>0</v>
      </c>
      <c r="JD31" s="10">
        <f t="shared" si="179"/>
        <v>57.142857142857139</v>
      </c>
      <c r="JE31" s="10">
        <f t="shared" ref="JE31" si="180">JE30/7%</f>
        <v>42.857142857142854</v>
      </c>
      <c r="JF31" s="10">
        <f t="shared" ref="JF31:JG31" si="181">JF30/7%</f>
        <v>0</v>
      </c>
      <c r="JG31" s="10">
        <f t="shared" si="181"/>
        <v>0</v>
      </c>
      <c r="JH31" s="10">
        <f t="shared" ref="JH31" si="182">JH30/7%</f>
        <v>0</v>
      </c>
      <c r="JI31" s="10">
        <f t="shared" ref="JI31:JJ31" si="183">JI30/7%</f>
        <v>99.999999999999986</v>
      </c>
      <c r="JJ31" s="10">
        <f t="shared" si="183"/>
        <v>0</v>
      </c>
      <c r="JK31" s="10">
        <f t="shared" ref="JK31" si="184">JK30/7%</f>
        <v>28.571428571428569</v>
      </c>
      <c r="JL31" s="10">
        <f t="shared" ref="JL31:JM31" si="185">JL30/7%</f>
        <v>71.428571428571416</v>
      </c>
      <c r="JM31" s="10">
        <f t="shared" si="185"/>
        <v>0</v>
      </c>
      <c r="JN31" s="10">
        <f t="shared" ref="JN31" si="186">JN30/7%</f>
        <v>71.428571428571416</v>
      </c>
      <c r="JO31" s="10">
        <f t="shared" ref="JO31:JP31" si="187">JO30/7%</f>
        <v>28.571428571428569</v>
      </c>
      <c r="JP31" s="10">
        <f t="shared" si="187"/>
        <v>0</v>
      </c>
      <c r="JQ31" s="10">
        <f t="shared" ref="JQ31" si="188">JQ30/7%</f>
        <v>0</v>
      </c>
      <c r="JR31" s="10">
        <f t="shared" ref="JR31:JS31" si="189">JR30/7%</f>
        <v>99.999999999999986</v>
      </c>
      <c r="JS31" s="10">
        <f t="shared" si="189"/>
        <v>0</v>
      </c>
      <c r="JT31" s="10">
        <f t="shared" ref="JT31" si="190">JT30/7%</f>
        <v>99.999999999999986</v>
      </c>
      <c r="JU31" s="10">
        <f t="shared" ref="JU31:JV31" si="191">JU30/7%</f>
        <v>0</v>
      </c>
      <c r="JV31" s="10">
        <f t="shared" si="191"/>
        <v>0</v>
      </c>
      <c r="JW31" s="10">
        <f t="shared" ref="JW31" si="192">JW30/7%</f>
        <v>0</v>
      </c>
      <c r="JX31" s="10">
        <f t="shared" ref="JX31:JY31" si="193">JX30/7%</f>
        <v>99.999999999999986</v>
      </c>
      <c r="JY31" s="10">
        <f t="shared" si="193"/>
        <v>0</v>
      </c>
      <c r="JZ31" s="10">
        <f t="shared" ref="JZ31" si="194">JZ30/7%</f>
        <v>99.999999999999986</v>
      </c>
      <c r="KA31" s="10">
        <f t="shared" ref="KA31:KB31" si="195">KA30/7%</f>
        <v>0</v>
      </c>
      <c r="KB31" s="10">
        <f t="shared" si="195"/>
        <v>0</v>
      </c>
      <c r="KC31" s="10">
        <f t="shared" ref="KC31" si="196">KC30/7%</f>
        <v>99.999999999999986</v>
      </c>
      <c r="KD31" s="10">
        <f t="shared" ref="KD31:KE31" si="197">KD30/7%</f>
        <v>0</v>
      </c>
      <c r="KE31" s="10">
        <f t="shared" si="197"/>
        <v>71.428571428571416</v>
      </c>
      <c r="KF31" s="10">
        <f t="shared" ref="KF31" si="198">KF30/7%</f>
        <v>14.285714285714285</v>
      </c>
      <c r="KG31" s="10">
        <f t="shared" ref="KG31:KH31" si="199">KG30/7%</f>
        <v>14.285714285714285</v>
      </c>
      <c r="KH31" s="10">
        <f t="shared" si="199"/>
        <v>99.999999999999986</v>
      </c>
      <c r="KI31" s="10">
        <f t="shared" ref="KI31" si="200">KI30/7%</f>
        <v>0</v>
      </c>
      <c r="KJ31" s="10">
        <f t="shared" ref="KJ31:KK31" si="201">KJ30/7%</f>
        <v>0</v>
      </c>
      <c r="KK31" s="10">
        <f t="shared" si="201"/>
        <v>99.999999999999986</v>
      </c>
      <c r="KL31" s="10">
        <f t="shared" ref="KL31" si="202">KL30/7%</f>
        <v>0</v>
      </c>
      <c r="KM31" s="10">
        <f t="shared" ref="KM31:KN31" si="203">KM30/7%</f>
        <v>0</v>
      </c>
      <c r="KN31" s="10">
        <f t="shared" si="203"/>
        <v>42.857142857142854</v>
      </c>
      <c r="KO31" s="10">
        <f t="shared" ref="KO31" si="204">KO30/7%</f>
        <v>57.142857142857139</v>
      </c>
      <c r="KP31" s="10">
        <f t="shared" ref="KP31:KQ31" si="205">KP30/7%</f>
        <v>0</v>
      </c>
      <c r="KQ31" s="10">
        <f t="shared" si="205"/>
        <v>0</v>
      </c>
      <c r="KR31" s="10">
        <f t="shared" ref="KR31" si="206">KR30/7%</f>
        <v>99.999999999999986</v>
      </c>
      <c r="KS31" s="10">
        <f t="shared" ref="KS31:KT31" si="207">KS30/7%</f>
        <v>0</v>
      </c>
      <c r="KT31" s="10">
        <f t="shared" si="207"/>
        <v>71.428571428571416</v>
      </c>
      <c r="KU31" s="10">
        <f t="shared" ref="KU31" si="208">KU30/7%</f>
        <v>28.571428571428569</v>
      </c>
      <c r="KV31" s="10">
        <f t="shared" ref="KV31:KW31" si="209">KV30/7%</f>
        <v>0</v>
      </c>
      <c r="KW31" s="10">
        <f t="shared" si="209"/>
        <v>57.142857142857139</v>
      </c>
      <c r="KX31" s="10">
        <f t="shared" ref="KX31" si="210">KX30/7%</f>
        <v>42.857142857142854</v>
      </c>
      <c r="KY31" s="10">
        <f t="shared" ref="KY31:KZ31" si="211">KY30/7%</f>
        <v>0</v>
      </c>
      <c r="KZ31" s="10">
        <f t="shared" si="211"/>
        <v>0</v>
      </c>
      <c r="LA31" s="10">
        <f t="shared" ref="LA31" si="212">LA30/7%</f>
        <v>99.999999999999986</v>
      </c>
      <c r="LB31" s="10">
        <f t="shared" ref="LB31:LC31" si="213">LB30/7%</f>
        <v>0</v>
      </c>
      <c r="LC31" s="10">
        <f t="shared" si="213"/>
        <v>99.999999999999986</v>
      </c>
      <c r="LD31" s="10">
        <f t="shared" ref="LD31" si="214">LD30/7%</f>
        <v>0</v>
      </c>
      <c r="LE31" s="10">
        <f t="shared" ref="LE31:LF31" si="215">LE30/7%</f>
        <v>0</v>
      </c>
      <c r="LF31" s="10">
        <f t="shared" si="215"/>
        <v>0</v>
      </c>
      <c r="LG31" s="10">
        <f t="shared" ref="LG31" si="216">LG30/7%</f>
        <v>99.999999999999986</v>
      </c>
      <c r="LH31" s="10">
        <f t="shared" ref="LH31:LI31" si="217">LH30/7%</f>
        <v>0</v>
      </c>
      <c r="LI31" s="10">
        <f t="shared" si="217"/>
        <v>99.999999999999986</v>
      </c>
      <c r="LJ31" s="10">
        <f t="shared" ref="LJ31" si="218">LJ30/7%</f>
        <v>0</v>
      </c>
      <c r="LK31" s="10">
        <f t="shared" ref="LK31:LL31" si="219">LK30/7%</f>
        <v>0</v>
      </c>
      <c r="LL31" s="10">
        <f t="shared" si="219"/>
        <v>85.714285714285708</v>
      </c>
      <c r="LM31" s="10">
        <f t="shared" ref="LM31" si="220">LM30/7%</f>
        <v>14.285714285714285</v>
      </c>
      <c r="LN31" s="10">
        <f t="shared" ref="LN31:LO31" si="221">LN30/7%</f>
        <v>0</v>
      </c>
      <c r="LO31" s="10">
        <f t="shared" si="221"/>
        <v>0</v>
      </c>
      <c r="LP31" s="10">
        <f t="shared" ref="LP31" si="222">LP30/7%</f>
        <v>99.999999999999986</v>
      </c>
      <c r="LQ31" s="10">
        <f t="shared" ref="LQ31:LR31" si="223">LQ30/7%</f>
        <v>0</v>
      </c>
      <c r="LR31" s="10">
        <f t="shared" si="223"/>
        <v>99.999999999999986</v>
      </c>
      <c r="LS31" s="10">
        <f t="shared" ref="LS31" si="224">LS30/7%</f>
        <v>0</v>
      </c>
      <c r="LT31" s="10">
        <f t="shared" ref="LT31:LU31" si="225">LT30/7%</f>
        <v>0</v>
      </c>
      <c r="LU31" s="10">
        <f t="shared" si="225"/>
        <v>85.714285714285708</v>
      </c>
      <c r="LV31" s="10">
        <f t="shared" ref="LV31" si="226">LV30/7%</f>
        <v>14.285714285714285</v>
      </c>
      <c r="LW31" s="10">
        <f t="shared" ref="LW31:LX31" si="227">LW30/7%</f>
        <v>0</v>
      </c>
      <c r="LX31" s="10">
        <f t="shared" si="227"/>
        <v>0</v>
      </c>
      <c r="LY31" s="10">
        <f t="shared" ref="LY31" si="228">LY30/7%</f>
        <v>99.999999999999986</v>
      </c>
      <c r="LZ31" s="10">
        <f t="shared" ref="LZ31:MA31" si="229">LZ30/7%</f>
        <v>0</v>
      </c>
      <c r="MA31" s="10">
        <f t="shared" si="229"/>
        <v>0</v>
      </c>
      <c r="MB31" s="10">
        <f t="shared" ref="MB31" si="230">MB30/7%</f>
        <v>99.999999999999986</v>
      </c>
      <c r="MC31" s="10">
        <f t="shared" ref="MC31:MD31" si="231">MC30/7%</f>
        <v>0</v>
      </c>
      <c r="MD31" s="10">
        <f t="shared" si="231"/>
        <v>0</v>
      </c>
      <c r="ME31" s="10">
        <f t="shared" ref="ME31" si="232">ME30/7%</f>
        <v>99.999999999999986</v>
      </c>
      <c r="MF31" s="10">
        <f t="shared" ref="MF31:MG31" si="233">MF30/7%</f>
        <v>0</v>
      </c>
      <c r="MG31" s="10">
        <f t="shared" si="233"/>
        <v>99.999999999999986</v>
      </c>
      <c r="MH31" s="10">
        <f t="shared" ref="MH31" si="234">MH30/7%</f>
        <v>0</v>
      </c>
      <c r="MI31" s="10">
        <f t="shared" ref="MI31:MJ31" si="235">MI30/7%</f>
        <v>0</v>
      </c>
      <c r="MJ31" s="10">
        <f t="shared" si="235"/>
        <v>85.714285714285708</v>
      </c>
      <c r="MK31" s="10">
        <f t="shared" ref="MK31" si="236">MK30/7%</f>
        <v>0</v>
      </c>
      <c r="ML31" s="10">
        <f t="shared" ref="ML31:MM31" si="237">ML30/7%</f>
        <v>14.285714285714285</v>
      </c>
      <c r="MM31" s="10">
        <f t="shared" si="237"/>
        <v>0</v>
      </c>
      <c r="MN31" s="10">
        <f t="shared" ref="MN31" si="238">MN30/7%</f>
        <v>99.999999999999986</v>
      </c>
      <c r="MO31" s="10">
        <f t="shared" ref="MO31" si="239">MO30/7%</f>
        <v>0</v>
      </c>
      <c r="MP31" s="10">
        <f t="shared" ref="LL28:NW31" si="240">MP30/25%</f>
        <v>0</v>
      </c>
      <c r="MQ31" s="10">
        <f t="shared" si="240"/>
        <v>0</v>
      </c>
      <c r="MR31" s="10">
        <f t="shared" si="240"/>
        <v>0</v>
      </c>
      <c r="MS31" s="10">
        <f t="shared" si="240"/>
        <v>0</v>
      </c>
      <c r="MT31" s="10">
        <f t="shared" si="240"/>
        <v>0</v>
      </c>
      <c r="MU31" s="10">
        <f t="shared" si="240"/>
        <v>0</v>
      </c>
      <c r="MV31" s="10">
        <f t="shared" si="240"/>
        <v>0</v>
      </c>
      <c r="MW31" s="10">
        <f t="shared" si="240"/>
        <v>0</v>
      </c>
      <c r="MX31" s="10">
        <f t="shared" si="240"/>
        <v>0</v>
      </c>
      <c r="MY31" s="10">
        <f t="shared" si="240"/>
        <v>0</v>
      </c>
      <c r="MZ31" s="10">
        <f t="shared" si="240"/>
        <v>0</v>
      </c>
      <c r="NA31" s="10">
        <f t="shared" si="240"/>
        <v>0</v>
      </c>
      <c r="NB31" s="10">
        <f t="shared" si="240"/>
        <v>0</v>
      </c>
      <c r="NC31" s="10">
        <f t="shared" si="240"/>
        <v>0</v>
      </c>
      <c r="ND31" s="10">
        <f t="shared" si="240"/>
        <v>0</v>
      </c>
      <c r="NE31" s="10">
        <f t="shared" si="240"/>
        <v>0</v>
      </c>
      <c r="NF31" s="10">
        <f t="shared" si="240"/>
        <v>0</v>
      </c>
      <c r="NG31" s="10">
        <f t="shared" si="240"/>
        <v>0</v>
      </c>
      <c r="NH31" s="10">
        <f t="shared" si="240"/>
        <v>0</v>
      </c>
      <c r="NI31" s="10">
        <f t="shared" si="240"/>
        <v>0</v>
      </c>
      <c r="NJ31" s="10">
        <f t="shared" si="240"/>
        <v>0</v>
      </c>
      <c r="NK31" s="10">
        <f t="shared" si="240"/>
        <v>0</v>
      </c>
      <c r="NL31" s="10">
        <f t="shared" si="240"/>
        <v>0</v>
      </c>
      <c r="NM31" s="10">
        <f t="shared" si="240"/>
        <v>0</v>
      </c>
      <c r="NN31" s="10">
        <f t="shared" si="240"/>
        <v>0</v>
      </c>
      <c r="NO31" s="10">
        <f t="shared" si="240"/>
        <v>0</v>
      </c>
      <c r="NP31" s="10">
        <f t="shared" si="240"/>
        <v>0</v>
      </c>
      <c r="NQ31" s="10">
        <f t="shared" si="240"/>
        <v>0</v>
      </c>
      <c r="NR31" s="10">
        <f t="shared" si="240"/>
        <v>0</v>
      </c>
      <c r="NS31" s="10">
        <f t="shared" si="240"/>
        <v>0</v>
      </c>
      <c r="NT31" s="10">
        <f t="shared" si="240"/>
        <v>0</v>
      </c>
      <c r="NU31" s="10">
        <f t="shared" si="240"/>
        <v>0</v>
      </c>
      <c r="NV31" s="10">
        <f t="shared" si="240"/>
        <v>0</v>
      </c>
      <c r="NW31" s="10">
        <f t="shared" si="240"/>
        <v>0</v>
      </c>
      <c r="NX31" s="10">
        <f t="shared" ref="NX28:QI31" si="241">NX30/25%</f>
        <v>0</v>
      </c>
      <c r="NY31" s="10">
        <f t="shared" si="241"/>
        <v>0</v>
      </c>
      <c r="NZ31" s="10">
        <f t="shared" si="241"/>
        <v>0</v>
      </c>
      <c r="OA31" s="10">
        <f t="shared" si="241"/>
        <v>0</v>
      </c>
      <c r="OB31" s="10">
        <f t="shared" si="241"/>
        <v>0</v>
      </c>
      <c r="OC31" s="10">
        <f t="shared" si="241"/>
        <v>0</v>
      </c>
      <c r="OD31" s="10">
        <f t="shared" si="241"/>
        <v>0</v>
      </c>
      <c r="OE31" s="10">
        <f t="shared" si="241"/>
        <v>0</v>
      </c>
      <c r="OF31" s="10">
        <f t="shared" si="241"/>
        <v>0</v>
      </c>
      <c r="OG31" s="10">
        <f t="shared" si="241"/>
        <v>0</v>
      </c>
      <c r="OH31" s="10">
        <f t="shared" si="241"/>
        <v>0</v>
      </c>
      <c r="OI31" s="10">
        <f t="shared" si="241"/>
        <v>0</v>
      </c>
      <c r="OJ31" s="10">
        <f t="shared" si="241"/>
        <v>0</v>
      </c>
      <c r="OK31" s="10">
        <f t="shared" si="241"/>
        <v>0</v>
      </c>
      <c r="OL31" s="10">
        <f t="shared" si="241"/>
        <v>0</v>
      </c>
      <c r="OM31" s="10">
        <f t="shared" si="241"/>
        <v>0</v>
      </c>
      <c r="ON31" s="10">
        <f t="shared" si="241"/>
        <v>0</v>
      </c>
      <c r="OO31" s="10">
        <f t="shared" si="241"/>
        <v>0</v>
      </c>
      <c r="OP31" s="10">
        <f t="shared" si="241"/>
        <v>0</v>
      </c>
      <c r="OQ31" s="10">
        <f t="shared" si="241"/>
        <v>0</v>
      </c>
      <c r="OR31" s="10">
        <f t="shared" si="241"/>
        <v>0</v>
      </c>
      <c r="OS31" s="10">
        <f t="shared" si="241"/>
        <v>0</v>
      </c>
      <c r="OT31" s="10">
        <f t="shared" si="241"/>
        <v>0</v>
      </c>
      <c r="OU31" s="10">
        <f t="shared" si="241"/>
        <v>0</v>
      </c>
      <c r="OV31" s="10">
        <f t="shared" si="241"/>
        <v>0</v>
      </c>
      <c r="OW31" s="10">
        <f t="shared" si="241"/>
        <v>0</v>
      </c>
      <c r="OX31" s="10">
        <f t="shared" si="241"/>
        <v>0</v>
      </c>
      <c r="OY31" s="10">
        <f t="shared" si="241"/>
        <v>0</v>
      </c>
      <c r="OZ31" s="10">
        <f t="shared" si="241"/>
        <v>0</v>
      </c>
      <c r="PA31" s="10">
        <f t="shared" si="241"/>
        <v>0</v>
      </c>
      <c r="PB31" s="10">
        <f t="shared" si="241"/>
        <v>0</v>
      </c>
      <c r="PC31" s="10">
        <f t="shared" si="241"/>
        <v>0</v>
      </c>
      <c r="PD31" s="10">
        <f t="shared" si="241"/>
        <v>0</v>
      </c>
      <c r="PE31" s="10">
        <f t="shared" si="241"/>
        <v>0</v>
      </c>
      <c r="PF31" s="10">
        <f t="shared" si="241"/>
        <v>0</v>
      </c>
      <c r="PG31" s="10">
        <f t="shared" si="241"/>
        <v>0</v>
      </c>
      <c r="PH31" s="10">
        <f t="shared" si="241"/>
        <v>0</v>
      </c>
      <c r="PI31" s="10">
        <f t="shared" si="241"/>
        <v>0</v>
      </c>
      <c r="PJ31" s="10">
        <f t="shared" si="241"/>
        <v>0</v>
      </c>
      <c r="PK31" s="10">
        <f t="shared" si="241"/>
        <v>0</v>
      </c>
      <c r="PL31" s="10">
        <f t="shared" si="241"/>
        <v>0</v>
      </c>
      <c r="PM31" s="10">
        <f t="shared" si="241"/>
        <v>0</v>
      </c>
      <c r="PN31" s="10">
        <f t="shared" si="241"/>
        <v>0</v>
      </c>
      <c r="PO31" s="10">
        <f t="shared" si="241"/>
        <v>0</v>
      </c>
      <c r="PP31" s="10">
        <f t="shared" si="241"/>
        <v>0</v>
      </c>
      <c r="PQ31" s="10">
        <f t="shared" si="241"/>
        <v>0</v>
      </c>
      <c r="PR31" s="10">
        <f t="shared" si="241"/>
        <v>0</v>
      </c>
      <c r="PS31" s="10">
        <f t="shared" si="241"/>
        <v>0</v>
      </c>
      <c r="PT31" s="10">
        <f t="shared" si="241"/>
        <v>0</v>
      </c>
      <c r="PU31" s="10">
        <f t="shared" si="241"/>
        <v>0</v>
      </c>
      <c r="PV31" s="10">
        <f t="shared" si="241"/>
        <v>0</v>
      </c>
      <c r="PW31" s="10">
        <f t="shared" si="241"/>
        <v>0</v>
      </c>
      <c r="PX31" s="10">
        <f t="shared" si="241"/>
        <v>0</v>
      </c>
      <c r="PY31" s="10">
        <f t="shared" si="241"/>
        <v>0</v>
      </c>
      <c r="PZ31" s="10">
        <f t="shared" si="241"/>
        <v>0</v>
      </c>
      <c r="QA31" s="10">
        <f t="shared" si="241"/>
        <v>0</v>
      </c>
      <c r="QB31" s="10">
        <f t="shared" si="241"/>
        <v>0</v>
      </c>
      <c r="QC31" s="10">
        <f t="shared" si="241"/>
        <v>0</v>
      </c>
      <c r="QD31" s="10">
        <f t="shared" si="241"/>
        <v>0</v>
      </c>
      <c r="QE31" s="10">
        <f t="shared" si="241"/>
        <v>0</v>
      </c>
      <c r="QF31" s="10">
        <f t="shared" si="241"/>
        <v>0</v>
      </c>
      <c r="QG31" s="10">
        <f t="shared" si="241"/>
        <v>0</v>
      </c>
      <c r="QH31" s="10">
        <f t="shared" si="241"/>
        <v>0</v>
      </c>
      <c r="QI31" s="10">
        <f t="shared" si="241"/>
        <v>0</v>
      </c>
      <c r="QJ31" s="10">
        <f t="shared" ref="QJ28:SU31" si="242">QJ30/25%</f>
        <v>0</v>
      </c>
      <c r="QK31" s="10">
        <f t="shared" si="242"/>
        <v>0</v>
      </c>
      <c r="QL31" s="10">
        <f t="shared" si="242"/>
        <v>0</v>
      </c>
      <c r="QM31" s="10">
        <f t="shared" si="242"/>
        <v>0</v>
      </c>
      <c r="QN31" s="10">
        <f t="shared" si="242"/>
        <v>0</v>
      </c>
      <c r="QO31" s="10">
        <f t="shared" si="242"/>
        <v>0</v>
      </c>
      <c r="QP31" s="10">
        <f t="shared" si="242"/>
        <v>0</v>
      </c>
      <c r="QQ31" s="10">
        <f t="shared" si="242"/>
        <v>0</v>
      </c>
      <c r="QR31" s="10">
        <f t="shared" si="242"/>
        <v>0</v>
      </c>
      <c r="QS31" s="10">
        <f t="shared" si="242"/>
        <v>0</v>
      </c>
      <c r="QT31" s="10">
        <f t="shared" si="242"/>
        <v>0</v>
      </c>
      <c r="QU31" s="10">
        <f t="shared" si="242"/>
        <v>0</v>
      </c>
      <c r="QV31" s="10">
        <f t="shared" si="242"/>
        <v>0</v>
      </c>
      <c r="QW31" s="10">
        <f t="shared" si="242"/>
        <v>0</v>
      </c>
      <c r="QX31" s="10">
        <f t="shared" si="242"/>
        <v>0</v>
      </c>
      <c r="QY31" s="10">
        <f t="shared" si="242"/>
        <v>0</v>
      </c>
      <c r="QZ31" s="10">
        <f t="shared" si="242"/>
        <v>0</v>
      </c>
      <c r="RA31" s="10">
        <f t="shared" si="242"/>
        <v>0</v>
      </c>
      <c r="RB31" s="10">
        <f t="shared" si="242"/>
        <v>0</v>
      </c>
      <c r="RC31" s="10">
        <f t="shared" si="242"/>
        <v>0</v>
      </c>
      <c r="RD31" s="10">
        <f t="shared" si="242"/>
        <v>0</v>
      </c>
      <c r="RE31" s="10">
        <f t="shared" si="242"/>
        <v>0</v>
      </c>
      <c r="RF31" s="10">
        <f t="shared" si="242"/>
        <v>0</v>
      </c>
      <c r="RG31" s="10">
        <f t="shared" si="242"/>
        <v>0</v>
      </c>
      <c r="RH31" s="10">
        <f t="shared" si="242"/>
        <v>0</v>
      </c>
      <c r="RI31" s="10">
        <f t="shared" si="242"/>
        <v>0</v>
      </c>
      <c r="RJ31" s="10">
        <f t="shared" si="242"/>
        <v>0</v>
      </c>
      <c r="RK31" s="10">
        <f t="shared" si="242"/>
        <v>0</v>
      </c>
      <c r="RL31" s="10">
        <f t="shared" si="242"/>
        <v>0</v>
      </c>
      <c r="RM31" s="10">
        <f t="shared" si="242"/>
        <v>0</v>
      </c>
      <c r="RN31" s="10">
        <f t="shared" si="242"/>
        <v>0</v>
      </c>
      <c r="RO31" s="10">
        <f t="shared" si="242"/>
        <v>0</v>
      </c>
      <c r="RP31" s="10">
        <f t="shared" si="242"/>
        <v>0</v>
      </c>
      <c r="RQ31" s="10">
        <f t="shared" si="242"/>
        <v>0</v>
      </c>
      <c r="RR31" s="10">
        <f t="shared" si="242"/>
        <v>0</v>
      </c>
      <c r="RS31" s="10">
        <f t="shared" si="242"/>
        <v>0</v>
      </c>
      <c r="RT31" s="10">
        <f t="shared" si="242"/>
        <v>0</v>
      </c>
      <c r="RU31" s="10">
        <f t="shared" si="242"/>
        <v>0</v>
      </c>
      <c r="RV31" s="10">
        <f t="shared" si="242"/>
        <v>0</v>
      </c>
      <c r="RW31" s="10">
        <f t="shared" si="242"/>
        <v>0</v>
      </c>
      <c r="RX31" s="10">
        <f t="shared" si="242"/>
        <v>0</v>
      </c>
      <c r="RY31" s="10">
        <f t="shared" si="242"/>
        <v>0</v>
      </c>
      <c r="RZ31" s="10">
        <f t="shared" si="242"/>
        <v>0</v>
      </c>
      <c r="SA31" s="10">
        <f t="shared" si="242"/>
        <v>0</v>
      </c>
      <c r="SB31" s="10">
        <f t="shared" si="242"/>
        <v>0</v>
      </c>
      <c r="SC31" s="10">
        <f t="shared" si="242"/>
        <v>0</v>
      </c>
      <c r="SD31" s="10">
        <f t="shared" si="242"/>
        <v>0</v>
      </c>
      <c r="SE31" s="10">
        <f t="shared" si="242"/>
        <v>0</v>
      </c>
      <c r="SF31" s="10">
        <f t="shared" si="242"/>
        <v>0</v>
      </c>
      <c r="SG31" s="10">
        <f t="shared" si="242"/>
        <v>0</v>
      </c>
      <c r="SH31" s="10">
        <f t="shared" si="242"/>
        <v>0</v>
      </c>
      <c r="SI31" s="10">
        <f t="shared" si="242"/>
        <v>0</v>
      </c>
      <c r="SJ31" s="10">
        <f t="shared" si="242"/>
        <v>0</v>
      </c>
      <c r="SK31" s="10">
        <f t="shared" si="242"/>
        <v>0</v>
      </c>
      <c r="SL31" s="10">
        <f t="shared" si="242"/>
        <v>0</v>
      </c>
      <c r="SM31" s="10">
        <f t="shared" si="242"/>
        <v>0</v>
      </c>
      <c r="SN31" s="10">
        <f t="shared" si="242"/>
        <v>0</v>
      </c>
      <c r="SO31" s="10">
        <f t="shared" si="242"/>
        <v>0</v>
      </c>
      <c r="SP31" s="10">
        <f t="shared" si="242"/>
        <v>0</v>
      </c>
      <c r="SQ31" s="10">
        <f t="shared" si="242"/>
        <v>0</v>
      </c>
      <c r="SR31" s="10">
        <f t="shared" si="242"/>
        <v>0</v>
      </c>
      <c r="SS31" s="10">
        <f t="shared" si="242"/>
        <v>0</v>
      </c>
      <c r="ST31" s="10">
        <f t="shared" si="242"/>
        <v>0</v>
      </c>
      <c r="SU31" s="10">
        <f t="shared" si="242"/>
        <v>0</v>
      </c>
      <c r="SV31" s="10">
        <f t="shared" ref="SV28:VG31" si="243">SV30/25%</f>
        <v>0</v>
      </c>
      <c r="SW31" s="10">
        <f t="shared" si="243"/>
        <v>0</v>
      </c>
      <c r="SX31" s="10">
        <f t="shared" si="243"/>
        <v>0</v>
      </c>
      <c r="SY31" s="10">
        <f t="shared" si="243"/>
        <v>0</v>
      </c>
      <c r="SZ31" s="10">
        <f t="shared" si="243"/>
        <v>0</v>
      </c>
      <c r="TA31" s="10">
        <f t="shared" si="243"/>
        <v>0</v>
      </c>
      <c r="TB31" s="10">
        <f t="shared" si="243"/>
        <v>0</v>
      </c>
      <c r="TC31" s="10">
        <f t="shared" si="243"/>
        <v>0</v>
      </c>
      <c r="TD31" s="10">
        <f t="shared" si="243"/>
        <v>0</v>
      </c>
      <c r="TE31" s="10">
        <f t="shared" si="243"/>
        <v>0</v>
      </c>
      <c r="TF31" s="10">
        <f t="shared" si="243"/>
        <v>0</v>
      </c>
      <c r="TG31" s="10">
        <f t="shared" si="243"/>
        <v>0</v>
      </c>
      <c r="TH31" s="10">
        <f t="shared" si="243"/>
        <v>0</v>
      </c>
      <c r="TI31" s="10">
        <f t="shared" si="243"/>
        <v>0</v>
      </c>
      <c r="TJ31" s="10">
        <f t="shared" si="243"/>
        <v>0</v>
      </c>
      <c r="TK31" s="10">
        <f t="shared" si="243"/>
        <v>0</v>
      </c>
      <c r="TL31" s="10">
        <f t="shared" si="243"/>
        <v>0</v>
      </c>
      <c r="TM31" s="10">
        <f t="shared" si="243"/>
        <v>0</v>
      </c>
      <c r="TN31" s="10">
        <f t="shared" si="243"/>
        <v>0</v>
      </c>
      <c r="TO31" s="10">
        <f t="shared" si="243"/>
        <v>0</v>
      </c>
      <c r="TP31" s="10">
        <f t="shared" si="243"/>
        <v>0</v>
      </c>
      <c r="TQ31" s="10">
        <f t="shared" si="243"/>
        <v>0</v>
      </c>
      <c r="TR31" s="10">
        <f t="shared" si="243"/>
        <v>0</v>
      </c>
      <c r="TS31" s="10">
        <f t="shared" si="243"/>
        <v>0</v>
      </c>
      <c r="TT31" s="10">
        <f t="shared" si="243"/>
        <v>0</v>
      </c>
      <c r="TU31" s="10">
        <f t="shared" si="243"/>
        <v>0</v>
      </c>
      <c r="TV31" s="10">
        <f t="shared" si="243"/>
        <v>0</v>
      </c>
      <c r="TW31" s="10">
        <f t="shared" si="243"/>
        <v>0</v>
      </c>
      <c r="TX31" s="10">
        <f t="shared" si="243"/>
        <v>0</v>
      </c>
      <c r="TY31" s="10">
        <f t="shared" si="243"/>
        <v>0</v>
      </c>
      <c r="TZ31" s="10">
        <f t="shared" si="243"/>
        <v>0</v>
      </c>
      <c r="UA31" s="10">
        <f t="shared" si="243"/>
        <v>0</v>
      </c>
      <c r="UB31" s="10">
        <f t="shared" si="243"/>
        <v>0</v>
      </c>
      <c r="UC31" s="10">
        <f t="shared" si="243"/>
        <v>0</v>
      </c>
      <c r="UD31" s="10">
        <f t="shared" si="243"/>
        <v>0</v>
      </c>
      <c r="UE31" s="10">
        <f t="shared" si="243"/>
        <v>0</v>
      </c>
      <c r="UF31" s="10">
        <f t="shared" si="243"/>
        <v>0</v>
      </c>
      <c r="UG31" s="10">
        <f t="shared" si="243"/>
        <v>0</v>
      </c>
      <c r="UH31" s="10">
        <f t="shared" si="243"/>
        <v>0</v>
      </c>
      <c r="UI31" s="10">
        <f t="shared" si="243"/>
        <v>0</v>
      </c>
      <c r="UJ31" s="10">
        <f t="shared" si="243"/>
        <v>0</v>
      </c>
      <c r="UK31" s="10">
        <f t="shared" si="243"/>
        <v>0</v>
      </c>
      <c r="UL31" s="10">
        <f t="shared" si="243"/>
        <v>0</v>
      </c>
      <c r="UM31" s="10">
        <f t="shared" si="243"/>
        <v>0</v>
      </c>
      <c r="UN31" s="10">
        <f t="shared" si="243"/>
        <v>0</v>
      </c>
      <c r="UO31" s="10">
        <f t="shared" si="243"/>
        <v>0</v>
      </c>
      <c r="UP31" s="10">
        <f t="shared" si="243"/>
        <v>0</v>
      </c>
      <c r="UQ31" s="10">
        <f t="shared" si="243"/>
        <v>0</v>
      </c>
      <c r="UR31" s="10">
        <f t="shared" si="243"/>
        <v>0</v>
      </c>
      <c r="US31" s="10">
        <f t="shared" si="243"/>
        <v>0</v>
      </c>
      <c r="UT31" s="10">
        <f t="shared" si="243"/>
        <v>0</v>
      </c>
      <c r="UU31" s="10">
        <f t="shared" si="243"/>
        <v>0</v>
      </c>
      <c r="UV31" s="10">
        <f t="shared" si="243"/>
        <v>0</v>
      </c>
      <c r="UW31" s="10">
        <f t="shared" si="243"/>
        <v>0</v>
      </c>
      <c r="UX31" s="10">
        <f t="shared" si="243"/>
        <v>0</v>
      </c>
      <c r="UY31" s="10">
        <f t="shared" si="243"/>
        <v>0</v>
      </c>
      <c r="UZ31" s="10">
        <f t="shared" si="243"/>
        <v>0</v>
      </c>
      <c r="VA31" s="10">
        <f t="shared" si="243"/>
        <v>0</v>
      </c>
      <c r="VB31" s="10">
        <f t="shared" si="243"/>
        <v>0</v>
      </c>
      <c r="VC31" s="10">
        <f t="shared" si="243"/>
        <v>0</v>
      </c>
      <c r="VD31" s="10">
        <f t="shared" si="243"/>
        <v>0</v>
      </c>
      <c r="VE31" s="10">
        <f t="shared" si="243"/>
        <v>0</v>
      </c>
      <c r="VF31" s="10">
        <f t="shared" si="243"/>
        <v>0</v>
      </c>
      <c r="VG31" s="10">
        <f t="shared" si="243"/>
        <v>0</v>
      </c>
      <c r="VH31" s="10">
        <f t="shared" ref="VH28:XS31" si="244">VH30/25%</f>
        <v>0</v>
      </c>
      <c r="VI31" s="10">
        <f t="shared" si="244"/>
        <v>0</v>
      </c>
      <c r="VJ31" s="10">
        <f t="shared" si="244"/>
        <v>0</v>
      </c>
      <c r="VK31" s="10">
        <f t="shared" si="244"/>
        <v>0</v>
      </c>
      <c r="VL31" s="10">
        <f t="shared" si="244"/>
        <v>0</v>
      </c>
      <c r="VM31" s="10">
        <f t="shared" si="244"/>
        <v>0</v>
      </c>
      <c r="VN31" s="10">
        <f t="shared" si="244"/>
        <v>0</v>
      </c>
      <c r="VO31" s="10">
        <f t="shared" si="244"/>
        <v>0</v>
      </c>
      <c r="VP31" s="10">
        <f t="shared" si="244"/>
        <v>0</v>
      </c>
      <c r="VQ31" s="10">
        <f t="shared" si="244"/>
        <v>0</v>
      </c>
      <c r="VR31" s="10">
        <f t="shared" si="244"/>
        <v>0</v>
      </c>
      <c r="VS31" s="10">
        <f t="shared" si="244"/>
        <v>0</v>
      </c>
      <c r="VT31" s="10">
        <f t="shared" si="244"/>
        <v>0</v>
      </c>
      <c r="VU31" s="10">
        <f t="shared" si="244"/>
        <v>0</v>
      </c>
      <c r="VV31" s="10">
        <f t="shared" si="244"/>
        <v>0</v>
      </c>
      <c r="VW31" s="10">
        <f t="shared" si="244"/>
        <v>0</v>
      </c>
      <c r="VX31" s="10">
        <f t="shared" si="244"/>
        <v>0</v>
      </c>
      <c r="VY31" s="10">
        <f t="shared" si="244"/>
        <v>0</v>
      </c>
      <c r="VZ31" s="10">
        <f t="shared" si="244"/>
        <v>0</v>
      </c>
      <c r="WA31" s="10">
        <f t="shared" si="244"/>
        <v>0</v>
      </c>
      <c r="WB31" s="10">
        <f t="shared" si="244"/>
        <v>0</v>
      </c>
      <c r="WC31" s="10">
        <f t="shared" si="244"/>
        <v>0</v>
      </c>
      <c r="WD31" s="10">
        <f t="shared" si="244"/>
        <v>0</v>
      </c>
      <c r="WE31" s="10">
        <f t="shared" si="244"/>
        <v>0</v>
      </c>
      <c r="WF31" s="10">
        <f t="shared" si="244"/>
        <v>0</v>
      </c>
      <c r="WG31" s="10">
        <f t="shared" si="244"/>
        <v>0</v>
      </c>
      <c r="WH31" s="10">
        <f t="shared" si="244"/>
        <v>0</v>
      </c>
      <c r="WI31" s="10">
        <f t="shared" si="244"/>
        <v>0</v>
      </c>
      <c r="WJ31" s="10">
        <f t="shared" si="244"/>
        <v>0</v>
      </c>
      <c r="WK31" s="10">
        <f t="shared" si="244"/>
        <v>0</v>
      </c>
      <c r="WL31" s="10">
        <f t="shared" si="244"/>
        <v>0</v>
      </c>
      <c r="WM31" s="10">
        <f t="shared" si="244"/>
        <v>0</v>
      </c>
      <c r="WN31" s="10">
        <f t="shared" si="244"/>
        <v>0</v>
      </c>
      <c r="WO31" s="10">
        <f t="shared" si="244"/>
        <v>0</v>
      </c>
      <c r="WP31" s="10">
        <f t="shared" si="244"/>
        <v>0</v>
      </c>
      <c r="WQ31" s="10">
        <f t="shared" si="244"/>
        <v>0</v>
      </c>
      <c r="WR31" s="10">
        <f t="shared" si="244"/>
        <v>0</v>
      </c>
      <c r="WS31" s="10">
        <f t="shared" si="244"/>
        <v>0</v>
      </c>
      <c r="WT31" s="10">
        <f t="shared" si="244"/>
        <v>0</v>
      </c>
      <c r="WU31" s="10">
        <f t="shared" si="244"/>
        <v>0</v>
      </c>
      <c r="WV31" s="10">
        <f t="shared" si="244"/>
        <v>0</v>
      </c>
      <c r="WW31" s="10">
        <f t="shared" si="244"/>
        <v>0</v>
      </c>
      <c r="WX31" s="10">
        <f t="shared" si="244"/>
        <v>0</v>
      </c>
      <c r="WY31" s="10">
        <f t="shared" si="244"/>
        <v>0</v>
      </c>
      <c r="WZ31" s="10">
        <f t="shared" si="244"/>
        <v>0</v>
      </c>
      <c r="XA31" s="10">
        <f t="shared" si="244"/>
        <v>0</v>
      </c>
      <c r="XB31" s="10">
        <f t="shared" si="244"/>
        <v>0</v>
      </c>
      <c r="XC31" s="10">
        <f t="shared" si="244"/>
        <v>0</v>
      </c>
      <c r="XD31" s="10">
        <f t="shared" si="244"/>
        <v>0</v>
      </c>
      <c r="XE31" s="10">
        <f t="shared" si="244"/>
        <v>0</v>
      </c>
      <c r="XF31" s="10">
        <f t="shared" si="244"/>
        <v>0</v>
      </c>
      <c r="XG31" s="10">
        <f t="shared" si="244"/>
        <v>0</v>
      </c>
      <c r="XH31" s="10">
        <f t="shared" si="244"/>
        <v>0</v>
      </c>
      <c r="XI31" s="10">
        <f t="shared" si="244"/>
        <v>0</v>
      </c>
      <c r="XJ31" s="10">
        <f t="shared" si="244"/>
        <v>0</v>
      </c>
      <c r="XK31" s="10">
        <f t="shared" si="244"/>
        <v>0</v>
      </c>
      <c r="XL31" s="10">
        <f t="shared" si="244"/>
        <v>0</v>
      </c>
      <c r="XM31" s="10">
        <f t="shared" si="244"/>
        <v>0</v>
      </c>
      <c r="XN31" s="10">
        <f t="shared" si="244"/>
        <v>0</v>
      </c>
      <c r="XO31" s="10">
        <f t="shared" si="244"/>
        <v>0</v>
      </c>
      <c r="XP31" s="10">
        <f t="shared" si="244"/>
        <v>0</v>
      </c>
      <c r="XQ31" s="10">
        <f t="shared" si="244"/>
        <v>0</v>
      </c>
      <c r="XR31" s="10">
        <f t="shared" si="244"/>
        <v>0</v>
      </c>
      <c r="XS31" s="10">
        <f t="shared" si="244"/>
        <v>0</v>
      </c>
      <c r="XT31" s="10">
        <f t="shared" ref="XT28:ZP31" si="245">XT30/25%</f>
        <v>0</v>
      </c>
      <c r="XU31" s="10">
        <f t="shared" si="245"/>
        <v>0</v>
      </c>
      <c r="XV31" s="10">
        <f t="shared" si="245"/>
        <v>0</v>
      </c>
      <c r="XW31" s="10">
        <f t="shared" si="245"/>
        <v>0</v>
      </c>
      <c r="XX31" s="10">
        <f t="shared" si="245"/>
        <v>0</v>
      </c>
      <c r="XY31" s="10">
        <f t="shared" si="245"/>
        <v>0</v>
      </c>
      <c r="XZ31" s="10">
        <f t="shared" si="245"/>
        <v>0</v>
      </c>
      <c r="YA31" s="10">
        <f t="shared" si="245"/>
        <v>0</v>
      </c>
      <c r="YB31" s="10">
        <f t="shared" si="245"/>
        <v>0</v>
      </c>
      <c r="YC31" s="10">
        <f t="shared" si="245"/>
        <v>0</v>
      </c>
      <c r="YD31" s="10">
        <f t="shared" si="245"/>
        <v>0</v>
      </c>
      <c r="YE31" s="10">
        <f t="shared" si="245"/>
        <v>0</v>
      </c>
      <c r="YF31" s="10">
        <f t="shared" si="245"/>
        <v>0</v>
      </c>
      <c r="YG31" s="10">
        <f t="shared" si="245"/>
        <v>0</v>
      </c>
      <c r="YH31" s="10">
        <f t="shared" si="245"/>
        <v>0</v>
      </c>
      <c r="YI31" s="10">
        <f t="shared" si="245"/>
        <v>0</v>
      </c>
      <c r="YJ31" s="10">
        <f t="shared" si="245"/>
        <v>0</v>
      </c>
      <c r="YK31" s="10">
        <f t="shared" si="245"/>
        <v>0</v>
      </c>
      <c r="YL31" s="10">
        <f t="shared" si="245"/>
        <v>0</v>
      </c>
      <c r="YM31" s="10">
        <f t="shared" si="245"/>
        <v>0</v>
      </c>
      <c r="YN31" s="10">
        <f t="shared" si="245"/>
        <v>0</v>
      </c>
      <c r="YO31" s="10">
        <f t="shared" si="245"/>
        <v>0</v>
      </c>
      <c r="YP31" s="10">
        <f t="shared" si="245"/>
        <v>0</v>
      </c>
      <c r="YQ31" s="10">
        <f t="shared" si="245"/>
        <v>0</v>
      </c>
      <c r="YR31" s="10">
        <f t="shared" si="245"/>
        <v>0</v>
      </c>
      <c r="YS31" s="10">
        <f t="shared" si="245"/>
        <v>0</v>
      </c>
      <c r="YT31" s="10">
        <f t="shared" si="245"/>
        <v>0</v>
      </c>
      <c r="YU31" s="10">
        <f t="shared" si="245"/>
        <v>0</v>
      </c>
      <c r="YV31" s="10">
        <f t="shared" si="245"/>
        <v>0</v>
      </c>
      <c r="YW31" s="10">
        <f t="shared" si="245"/>
        <v>0</v>
      </c>
      <c r="YX31" s="10">
        <f t="shared" si="245"/>
        <v>0</v>
      </c>
      <c r="YY31" s="10">
        <f t="shared" si="245"/>
        <v>0</v>
      </c>
      <c r="YZ31" s="10">
        <f t="shared" si="245"/>
        <v>0</v>
      </c>
      <c r="ZA31" s="10">
        <f t="shared" si="245"/>
        <v>0</v>
      </c>
      <c r="ZB31" s="10">
        <f t="shared" si="245"/>
        <v>0</v>
      </c>
      <c r="ZC31" s="10">
        <f t="shared" si="245"/>
        <v>0</v>
      </c>
      <c r="ZD31" s="10">
        <f t="shared" si="245"/>
        <v>0</v>
      </c>
      <c r="ZE31" s="10">
        <f t="shared" si="245"/>
        <v>0</v>
      </c>
      <c r="ZF31" s="10">
        <f t="shared" si="245"/>
        <v>0</v>
      </c>
      <c r="ZG31" s="10">
        <f t="shared" si="245"/>
        <v>0</v>
      </c>
      <c r="ZH31" s="10">
        <f t="shared" si="245"/>
        <v>0</v>
      </c>
      <c r="ZI31" s="10">
        <f t="shared" si="245"/>
        <v>0</v>
      </c>
      <c r="ZJ31" s="10">
        <f t="shared" si="245"/>
        <v>0</v>
      </c>
      <c r="ZK31" s="10">
        <f t="shared" si="245"/>
        <v>0</v>
      </c>
      <c r="ZL31" s="10">
        <f t="shared" si="245"/>
        <v>0</v>
      </c>
      <c r="ZM31" s="10">
        <f t="shared" si="245"/>
        <v>0</v>
      </c>
      <c r="ZN31" s="10">
        <f t="shared" si="245"/>
        <v>0</v>
      </c>
      <c r="ZO31" s="10">
        <f t="shared" si="245"/>
        <v>0</v>
      </c>
      <c r="ZP31" s="10">
        <f t="shared" si="245"/>
        <v>0</v>
      </c>
    </row>
    <row r="33" spans="2:5" x14ac:dyDescent="0.25">
      <c r="B33" s="11" t="s">
        <v>1025</v>
      </c>
    </row>
    <row r="34" spans="2:5" x14ac:dyDescent="0.25">
      <c r="B34" t="s">
        <v>1026</v>
      </c>
      <c r="C34" t="s">
        <v>1034</v>
      </c>
      <c r="D34" s="34">
        <f>(C31+F31+I31+L31+O31+R31+X31+AA31+AD31+AG31+AJ31+AM31+AP31+AS31+AV31+AY31)/17</f>
        <v>56.302521008403353</v>
      </c>
      <c r="E34">
        <f>D34/100*7</f>
        <v>3.9411764705882346</v>
      </c>
    </row>
    <row r="35" spans="2:5" x14ac:dyDescent="0.25">
      <c r="B35" t="s">
        <v>1027</v>
      </c>
      <c r="C35" t="s">
        <v>1034</v>
      </c>
      <c r="D35">
        <f>(D31+G31+J31+M31+P31+S31+V31+Y31+AB31+AE31+AH31+AK31+AN31+AQ31+AT31+AW31+AZ31)/17</f>
        <v>31.932773109243694</v>
      </c>
      <c r="E35">
        <f t="shared" ref="E35:E36" si="246">D35/100*7</f>
        <v>2.2352941176470589</v>
      </c>
    </row>
    <row r="36" spans="2:5" x14ac:dyDescent="0.25">
      <c r="B36" t="s">
        <v>1028</v>
      </c>
      <c r="C36" t="s">
        <v>1034</v>
      </c>
      <c r="D36">
        <f>(E31+H31+K31+N31+Q31+T31+W31+Z31+AC31+AF31+AI31+AL31+AO31+AR31+AU31+AX31+BA31)/17</f>
        <v>7.5630252100840325</v>
      </c>
      <c r="E36">
        <f t="shared" si="246"/>
        <v>0.52941176470588236</v>
      </c>
    </row>
    <row r="38" spans="2:5" x14ac:dyDescent="0.25">
      <c r="B38" t="s">
        <v>1026</v>
      </c>
      <c r="C38" t="s">
        <v>1035</v>
      </c>
      <c r="D38">
        <f>(BB31+BE31+BH31+BK31+BN31+BQ31+BT31+BZ31+CC31+CF31+CI31+CL31+CO31+CR31+CU31+CX31+DA31+DD31+DG31+DM31+DP31+DS31+DV31)/25</f>
        <v>47.999999999999993</v>
      </c>
      <c r="E38">
        <f>D38/100*7</f>
        <v>3.3599999999999994</v>
      </c>
    </row>
    <row r="39" spans="2:5" x14ac:dyDescent="0.25">
      <c r="B39" t="s">
        <v>1027</v>
      </c>
      <c r="C39" t="s">
        <v>1035</v>
      </c>
      <c r="D39">
        <f>(BC31+BF31+BI31+BL31+BO31+BR31+BU31+BX31+CA31+CD31+CG31+CJ31+CM31+CP31+CS31+CV31+CY31+DB31+DE31+DH31+DK31+DN31+DQ31+DT31+DW31)/25</f>
        <v>39.428571428571423</v>
      </c>
      <c r="E39">
        <f t="shared" ref="E39:E40" si="247">D39/100*7</f>
        <v>2.76</v>
      </c>
    </row>
    <row r="40" spans="2:5" x14ac:dyDescent="0.25">
      <c r="B40" t="s">
        <v>1028</v>
      </c>
      <c r="C40" t="s">
        <v>1035</v>
      </c>
      <c r="D40">
        <f>(BD31+BG31+BJ31+BM31+BS31+BV31+BY31+CB31+CE31+CH31+CK31+CN31+CQ31+CT31+CW31+CZ31+DC31+DF31+DI31+DL31+DO31+DR31+DU31+DX31)/25</f>
        <v>7.428571428571427</v>
      </c>
      <c r="E40">
        <f t="shared" si="247"/>
        <v>0.51999999999999991</v>
      </c>
    </row>
    <row r="42" spans="2:5" x14ac:dyDescent="0.25">
      <c r="B42" t="s">
        <v>1026</v>
      </c>
      <c r="C42" t="s">
        <v>1036</v>
      </c>
      <c r="D42">
        <f>(DY31+EB31+EE31+EH31+EK31+EN31+EQ31+ET31+EW31)/9</f>
        <v>71.428571428571416</v>
      </c>
      <c r="E42">
        <f>D42/100*7</f>
        <v>4.9999999999999991</v>
      </c>
    </row>
    <row r="43" spans="2:5" x14ac:dyDescent="0.25">
      <c r="B43" t="s">
        <v>1027</v>
      </c>
      <c r="C43" t="s">
        <v>1036</v>
      </c>
      <c r="D43">
        <f>(DZ31+EC31+EF31+EI31+EL31+EO31+ER31+EU31+EX31)/9</f>
        <v>26.984126984126981</v>
      </c>
      <c r="E43">
        <f t="shared" ref="E43:E44" si="248">D43/100*7</f>
        <v>1.8888888888888888</v>
      </c>
    </row>
    <row r="44" spans="2:5" x14ac:dyDescent="0.25">
      <c r="B44" t="s">
        <v>1028</v>
      </c>
      <c r="C44" t="s">
        <v>1036</v>
      </c>
      <c r="D44">
        <f>(EA31+ED31+EG31+EJ31+EM31+EP31+ES31+EV31+EY31)/9</f>
        <v>1.5873015873015872</v>
      </c>
      <c r="E44">
        <f t="shared" si="248"/>
        <v>0.1111111111111111</v>
      </c>
    </row>
    <row r="46" spans="2:5" x14ac:dyDescent="0.25">
      <c r="B46" t="s">
        <v>1026</v>
      </c>
      <c r="C46" t="s">
        <v>1037</v>
      </c>
      <c r="D46">
        <f>(EZ31+FC31+FF31+FI31+FL31+FO31+FR31+FU31+FX31+GA31+GD31+GG31+GM31+GP31+GS31+GV31+GY31+HB31+HE31+HH31+HK31+HN31+HQ31+HT31+HW31+HZ31+IC31+IF31+II31+IL31+IO31+IR31+IU31+IX31+JA31+JD31+JG31+JJ31+JM31+JP31+JS31+JV31+JY31+KB31)/45</f>
        <v>51.428571428571416</v>
      </c>
      <c r="E46">
        <f>D46/100*7</f>
        <v>3.5999999999999988</v>
      </c>
    </row>
    <row r="47" spans="2:5" x14ac:dyDescent="0.25">
      <c r="B47" t="s">
        <v>1027</v>
      </c>
      <c r="C47" t="s">
        <v>1037</v>
      </c>
      <c r="D47">
        <f>(FA31+FD31+FG31+FJ31+FM31+FP31+FS31+FV31+FY31+GB31+GE31+GH31+GK31+GN31+GQ31+GT31+GW31+GZ31+HC31+HF31+HI31+HL31+HO31+HR31+HU31+HX31+IA31+ID31+IG31+IJ31+IM31+IP31+IS31+IV31+IY31+JB31+JE31+JH31+JK31+JN31+JQ31+JT31+JW31+JZ31+KC31)/45</f>
        <v>37.777777777777771</v>
      </c>
      <c r="E47">
        <f t="shared" ref="E47:E48" si="249">D47/100*7</f>
        <v>2.6444444444444439</v>
      </c>
    </row>
    <row r="48" spans="2:5" x14ac:dyDescent="0.25">
      <c r="B48" t="s">
        <v>1028</v>
      </c>
      <c r="C48" t="s">
        <v>1037</v>
      </c>
      <c r="D48">
        <f>(FB31+FE31+FH31+FK31+FN31+FQ31+FT31+FW31+FZ31+GC31+GF31+GI31+GL31+GO31+GR31+GU31+GX31+HA31+HD31+HG31+HJ31+HM31+HP31+HS31+HV31+HY31+IB31+IE31+IH31+IK31+IN31+IQ31+IT31+IW31+IZ31+JC31+JF31+JI31+JL31+JO31+JR31+JU31+JX31+KA31+KD31)/45</f>
        <v>10.793650793650793</v>
      </c>
      <c r="E48">
        <f t="shared" si="249"/>
        <v>0.75555555555555554</v>
      </c>
    </row>
    <row r="50" spans="2:5" x14ac:dyDescent="0.25">
      <c r="B50" t="s">
        <v>1026</v>
      </c>
      <c r="C50" t="s">
        <v>1038</v>
      </c>
      <c r="D50">
        <f>(KE31+KH31+KK31+KN31+KQ31+KT31+KW31+KZ31+LC31+LF31+LI31+LL31+LO31+LR31+LU31+LX31+MA31+MD31+MG31+MJ31+MM31)/21</f>
        <v>52.380952380952372</v>
      </c>
      <c r="E50">
        <f>D50/100*7</f>
        <v>3.6666666666666661</v>
      </c>
    </row>
    <row r="51" spans="2:5" x14ac:dyDescent="0.25">
      <c r="B51" t="s">
        <v>1027</v>
      </c>
      <c r="C51" t="s">
        <v>1038</v>
      </c>
      <c r="D51">
        <f>(KG31+KJ31+KM31+KP31+KS31+KV31+KY31+LB31+LE31+LH31+LK31+LN31+LQ31+LT31+LW31+LZ31+MC31+MF31+MI31+ML31+MO31)/21</f>
        <v>1.3605442176870748</v>
      </c>
      <c r="E51">
        <f t="shared" ref="E51:E52" si="250">D51/100*7</f>
        <v>9.5238095238095233E-2</v>
      </c>
    </row>
    <row r="52" spans="2:5" x14ac:dyDescent="0.25">
      <c r="B52" t="s">
        <v>1028</v>
      </c>
      <c r="C52" t="s">
        <v>1038</v>
      </c>
      <c r="D52">
        <f>(KG31+KJ31+KM31+KP31+KS31+KV31+KY31+LB31+LE31+LH31+LK31+LN31+LQ31+LT31+LW31+LZ31+MC31+MF31+MI31+ML31+MO31)/21</f>
        <v>1.3605442176870748</v>
      </c>
      <c r="E52">
        <f t="shared" si="250"/>
        <v>9.5238095238095233E-2</v>
      </c>
    </row>
  </sheetData>
  <mergeCells count="260">
    <mergeCell ref="EZ5:FW5"/>
    <mergeCell ref="HE5:IB5"/>
    <mergeCell ref="MM11:MO11"/>
    <mergeCell ref="MM12:MO12"/>
    <mergeCell ref="KE4:MO4"/>
    <mergeCell ref="KE5:MO5"/>
    <mergeCell ref="JD12:JF12"/>
    <mergeCell ref="JG12:JI12"/>
    <mergeCell ref="JJ12:JL12"/>
    <mergeCell ref="JM12:JO12"/>
    <mergeCell ref="JP12:JR12"/>
    <mergeCell ref="JS12:JU12"/>
    <mergeCell ref="JV12:JX12"/>
    <mergeCell ref="JY12:KA12"/>
    <mergeCell ref="KB12:KD12"/>
    <mergeCell ref="JD11:JF11"/>
    <mergeCell ref="JG11:JI11"/>
    <mergeCell ref="JJ11:JL11"/>
    <mergeCell ref="JM11:JO11"/>
    <mergeCell ref="JP11:JR11"/>
    <mergeCell ref="EZ4:FW4"/>
    <mergeCell ref="HE4:IB4"/>
    <mergeCell ref="JA5:KD5"/>
    <mergeCell ref="JA4:KD4"/>
    <mergeCell ref="A4:A13"/>
    <mergeCell ref="B4:B13"/>
    <mergeCell ref="C4:BA4"/>
    <mergeCell ref="DY4:EY4"/>
    <mergeCell ref="C5:BA10"/>
    <mergeCell ref="DY5:EY5"/>
    <mergeCell ref="BB4:CE4"/>
    <mergeCell ref="BB5:CE5"/>
    <mergeCell ref="CF4:DF4"/>
    <mergeCell ref="CF5:DF5"/>
    <mergeCell ref="DG5:DX5"/>
    <mergeCell ref="DG4:DX4"/>
    <mergeCell ref="DG11:DI11"/>
    <mergeCell ref="DJ11:DL11"/>
    <mergeCell ref="DM11:DO11"/>
    <mergeCell ref="DP11:DR11"/>
    <mergeCell ref="C11:E11"/>
    <mergeCell ref="F11:H11"/>
    <mergeCell ref="I11:K11"/>
    <mergeCell ref="L11:N11"/>
    <mergeCell ref="O11:Q11"/>
    <mergeCell ref="R11:T11"/>
    <mergeCell ref="BB11:BD11"/>
    <mergeCell ref="BE11:BG11"/>
    <mergeCell ref="IC5:IZ5"/>
    <mergeCell ref="IC4:IZ4"/>
    <mergeCell ref="FX5:HD5"/>
    <mergeCell ref="FX4:HD4"/>
    <mergeCell ref="U11:W11"/>
    <mergeCell ref="X11:Z11"/>
    <mergeCell ref="AA11:AC11"/>
    <mergeCell ref="AD11:AF11"/>
    <mergeCell ref="AG11:AI11"/>
    <mergeCell ref="AJ11:AL11"/>
    <mergeCell ref="BK11:BM11"/>
    <mergeCell ref="BN11:BP11"/>
    <mergeCell ref="CI11:CK11"/>
    <mergeCell ref="CL11:CN11"/>
    <mergeCell ref="CO11:CQ11"/>
    <mergeCell ref="CR11:CT11"/>
    <mergeCell ref="CU11:CW11"/>
    <mergeCell ref="CX11:CZ11"/>
    <mergeCell ref="BQ11:BS11"/>
    <mergeCell ref="BT11:BV11"/>
    <mergeCell ref="GG11:GI11"/>
    <mergeCell ref="EZ11:FB11"/>
    <mergeCell ref="FC11:FE11"/>
    <mergeCell ref="FF11:FH11"/>
    <mergeCell ref="BH11:BJ11"/>
    <mergeCell ref="AM11:AO11"/>
    <mergeCell ref="AP11:AR11"/>
    <mergeCell ref="AS11:AU11"/>
    <mergeCell ref="AV11:AX11"/>
    <mergeCell ref="AY11:BA11"/>
    <mergeCell ref="FI11:FK11"/>
    <mergeCell ref="FL11:FN11"/>
    <mergeCell ref="FO11:FQ11"/>
    <mergeCell ref="BW11:BY11"/>
    <mergeCell ref="BZ11:CB11"/>
    <mergeCell ref="CC11:CE11"/>
    <mergeCell ref="CF11:CH11"/>
    <mergeCell ref="EH11:EJ11"/>
    <mergeCell ref="EK11:EM11"/>
    <mergeCell ref="EN11:EP11"/>
    <mergeCell ref="EQ11:ES11"/>
    <mergeCell ref="ET11:EV11"/>
    <mergeCell ref="DA11:DC11"/>
    <mergeCell ref="DD11:DF11"/>
    <mergeCell ref="DY11:EA11"/>
    <mergeCell ref="EB11:ED11"/>
    <mergeCell ref="EE11:EG11"/>
    <mergeCell ref="DS11:DU11"/>
    <mergeCell ref="DV11:DX11"/>
    <mergeCell ref="C12:E12"/>
    <mergeCell ref="F12:H12"/>
    <mergeCell ref="I12:K12"/>
    <mergeCell ref="L12:N12"/>
    <mergeCell ref="R12:T12"/>
    <mergeCell ref="U12:W12"/>
    <mergeCell ref="LL11:LN11"/>
    <mergeCell ref="LO11:LQ11"/>
    <mergeCell ref="KT11:KV11"/>
    <mergeCell ref="KW11:KY11"/>
    <mergeCell ref="KZ11:LB11"/>
    <mergeCell ref="LC11:LE11"/>
    <mergeCell ref="LF11:LH11"/>
    <mergeCell ref="LI11:LK11"/>
    <mergeCell ref="KE11:KG11"/>
    <mergeCell ref="KH11:KJ11"/>
    <mergeCell ref="KK11:KM11"/>
    <mergeCell ref="KN11:KP11"/>
    <mergeCell ref="KQ11:KS11"/>
    <mergeCell ref="IL11:IN11"/>
    <mergeCell ref="IO11:IQ11"/>
    <mergeCell ref="IR11:IT11"/>
    <mergeCell ref="X12:Z12"/>
    <mergeCell ref="HH11:HJ11"/>
    <mergeCell ref="HT11:HV11"/>
    <mergeCell ref="HW11:HY11"/>
    <mergeCell ref="HZ11:IB11"/>
    <mergeCell ref="IC11:IE11"/>
    <mergeCell ref="IF11:IH11"/>
    <mergeCell ref="II11:IK11"/>
    <mergeCell ref="HB11:HD11"/>
    <mergeCell ref="HE11:HG11"/>
    <mergeCell ref="BB12:BD12"/>
    <mergeCell ref="HK11:HM11"/>
    <mergeCell ref="HN11:HP11"/>
    <mergeCell ref="HQ11:HS11"/>
    <mergeCell ref="GJ11:GL11"/>
    <mergeCell ref="GM11:GO11"/>
    <mergeCell ref="GP11:GR11"/>
    <mergeCell ref="GS11:GU11"/>
    <mergeCell ref="GV11:GX11"/>
    <mergeCell ref="GY11:HA11"/>
    <mergeCell ref="EW11:EY11"/>
    <mergeCell ref="FR11:FT11"/>
    <mergeCell ref="FU11:FW11"/>
    <mergeCell ref="FX11:FZ11"/>
    <mergeCell ref="GA11:GC11"/>
    <mergeCell ref="GD11:GF11"/>
    <mergeCell ref="BE12:BG12"/>
    <mergeCell ref="BH12:BJ12"/>
    <mergeCell ref="BK12:BM12"/>
    <mergeCell ref="BN12:BP12"/>
    <mergeCell ref="BQ12:BS12"/>
    <mergeCell ref="CL12:CN12"/>
    <mergeCell ref="CO12:CQ12"/>
    <mergeCell ref="CR12:CT12"/>
    <mergeCell ref="MD11:MF11"/>
    <mergeCell ref="MG11:MI11"/>
    <mergeCell ref="MJ11:ML11"/>
    <mergeCell ref="LR11:LT11"/>
    <mergeCell ref="LU11:LW11"/>
    <mergeCell ref="LX11:LZ11"/>
    <mergeCell ref="MA11:MC11"/>
    <mergeCell ref="IU11:IW11"/>
    <mergeCell ref="IX11:IZ11"/>
    <mergeCell ref="JA11:JC11"/>
    <mergeCell ref="JY11:KA11"/>
    <mergeCell ref="KB11:KD11"/>
    <mergeCell ref="JS11:JU11"/>
    <mergeCell ref="JV11:JX11"/>
    <mergeCell ref="AA12:AC12"/>
    <mergeCell ref="AD12:AF12"/>
    <mergeCell ref="AG12:AI12"/>
    <mergeCell ref="AJ12:AL12"/>
    <mergeCell ref="AM12:AO12"/>
    <mergeCell ref="AY12:BA12"/>
    <mergeCell ref="AV12:AX12"/>
    <mergeCell ref="AS12:AU12"/>
    <mergeCell ref="AP12:AR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EK12:EM12"/>
    <mergeCell ref="EN12:EP12"/>
    <mergeCell ref="EQ12:ES12"/>
    <mergeCell ref="ET12:EV12"/>
    <mergeCell ref="EZ12:FB12"/>
    <mergeCell ref="EW12:EY12"/>
    <mergeCell ref="DD12:DF12"/>
    <mergeCell ref="DY12:EA12"/>
    <mergeCell ref="EB12:ED12"/>
    <mergeCell ref="EE12:EG12"/>
    <mergeCell ref="EH12:EJ12"/>
    <mergeCell ref="DG12:DI12"/>
    <mergeCell ref="DJ12:DL12"/>
    <mergeCell ref="DM12:DO12"/>
    <mergeCell ref="DP12:DR12"/>
    <mergeCell ref="DS12:DU12"/>
    <mergeCell ref="DV12:DX12"/>
    <mergeCell ref="GA12:GC12"/>
    <mergeCell ref="GD12:GF12"/>
    <mergeCell ref="GG12:GI12"/>
    <mergeCell ref="GJ12:GL12"/>
    <mergeCell ref="FC12:FE12"/>
    <mergeCell ref="FF12:FH12"/>
    <mergeCell ref="FI12:FK12"/>
    <mergeCell ref="FL12:FN12"/>
    <mergeCell ref="FO12:FQ12"/>
    <mergeCell ref="FR12:FT12"/>
    <mergeCell ref="A31:B31"/>
    <mergeCell ref="LO12:LQ12"/>
    <mergeCell ref="LR12:LT12"/>
    <mergeCell ref="LU12:LW12"/>
    <mergeCell ref="LX12:LZ12"/>
    <mergeCell ref="MA12:MC12"/>
    <mergeCell ref="MD12:MF12"/>
    <mergeCell ref="KW12:KY12"/>
    <mergeCell ref="KZ12:LB12"/>
    <mergeCell ref="LC12:LE12"/>
    <mergeCell ref="LF12:LH12"/>
    <mergeCell ref="LI12:LK12"/>
    <mergeCell ref="LL12:LN12"/>
    <mergeCell ref="KE12:KG12"/>
    <mergeCell ref="KH12:KJ12"/>
    <mergeCell ref="KK12:KM12"/>
    <mergeCell ref="KN12:KP12"/>
    <mergeCell ref="KQ12:KS12"/>
    <mergeCell ref="KT12:KV12"/>
    <mergeCell ref="IO12:IQ12"/>
    <mergeCell ref="IR12:IT12"/>
    <mergeCell ref="IU12:IW12"/>
    <mergeCell ref="IX12:IZ12"/>
    <mergeCell ref="JA12:JC12"/>
    <mergeCell ref="O12:Q12"/>
    <mergeCell ref="MG12:MI12"/>
    <mergeCell ref="MJ12:ML12"/>
    <mergeCell ref="A30:B30"/>
    <mergeCell ref="HW12:HY12"/>
    <mergeCell ref="HZ12:IB12"/>
    <mergeCell ref="IC12:IE12"/>
    <mergeCell ref="IF12:IH12"/>
    <mergeCell ref="II12:IK12"/>
    <mergeCell ref="IL12:IN12"/>
    <mergeCell ref="HE12:HG12"/>
    <mergeCell ref="HH12:HJ12"/>
    <mergeCell ref="HK12:HM12"/>
    <mergeCell ref="HN12:HP12"/>
    <mergeCell ref="HQ12:HS12"/>
    <mergeCell ref="HT12:HV12"/>
    <mergeCell ref="GM12:GO12"/>
    <mergeCell ref="GP12:GR12"/>
    <mergeCell ref="GS12:GU12"/>
    <mergeCell ref="GV12:GX12"/>
    <mergeCell ref="GY12:HA12"/>
    <mergeCell ref="HB12:HD12"/>
    <mergeCell ref="FU12:FW12"/>
    <mergeCell ref="FX12:FZ1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Младшая группа</vt:lpstr>
      <vt:lpstr>Средняя группа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dcterms:created xsi:type="dcterms:W3CDTF">2022-12-22T06:57:03Z</dcterms:created>
  <dcterms:modified xsi:type="dcterms:W3CDTF">2023-07-09T15:03:57Z</dcterms:modified>
</cp:coreProperties>
</file>